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jbarre\Projects\FloodSmart Reports\2021 03\Reports\"/>
    </mc:Choice>
  </mc:AlternateContent>
  <xr:revisionPtr revIDLastSave="0" documentId="13_ncr:1_{42EDC289-C221-489E-9923-8732C206076D}" xr6:coauthVersionLast="45" xr6:coauthVersionMax="45" xr10:uidLastSave="{00000000-0000-0000-0000-000000000000}"/>
  <bookViews>
    <workbookView xWindow="28680" yWindow="-5520" windowWidth="38640" windowHeight="21240" xr2:uid="{E8040B78-D28E-4E20-9F1E-EAE8CF8D96A3}"/>
  </bookViews>
  <sheets>
    <sheet name="Cover" sheetId="1" r:id="rId1"/>
    <sheet name="PRP History" sheetId="6" r:id="rId2"/>
    <sheet name="Data Dictionary" sheetId="7" r:id="rId3"/>
    <sheet name="Data Disclaimer" sheetId="8" r:id="rId4"/>
    <sheet name="Report Description" sheetId="5" r:id="rId5"/>
  </sheets>
  <definedNames>
    <definedName name="_xlnm.Print_Area" localSheetId="0">Cover!$A$1:$A$29</definedName>
    <definedName name="_xlnm.Print_Area" localSheetId="2">'Data Dictionary'!$A$1:$B$9</definedName>
    <definedName name="_xlnm.Print_Area" localSheetId="3">'Data Disclaimer'!$A$1:$A$7</definedName>
    <definedName name="_xlnm.Print_Area" localSheetId="1">'PRP History'!#REF!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 i="6" l="1"/>
  <c r="R2" i="6"/>
  <c r="C2" i="6" l="1"/>
  <c r="D2" i="6"/>
  <c r="E2" i="6"/>
  <c r="F2" i="6"/>
  <c r="G2" i="6"/>
  <c r="H2" i="6"/>
  <c r="I2" i="6"/>
  <c r="J2" i="6"/>
  <c r="K2" i="6"/>
  <c r="L2" i="6"/>
  <c r="M2" i="6"/>
  <c r="N2" i="6"/>
  <c r="B2" i="6"/>
</calcChain>
</file>

<file path=xl/sharedStrings.xml><?xml version="1.0" encoding="utf-8"?>
<sst xmlns="http://schemas.openxmlformats.org/spreadsheetml/2006/main" count="165" uniqueCount="105">
  <si>
    <t>Preferred Risk Policies (PRP) History:</t>
  </si>
  <si>
    <t>Rolling 12 Months</t>
  </si>
  <si>
    <t>Filtered by:</t>
  </si>
  <si>
    <t>State: All</t>
  </si>
  <si>
    <t>County: All</t>
  </si>
  <si>
    <t>Community Name &amp; Number: All</t>
  </si>
  <si>
    <t>Report Description</t>
  </si>
  <si>
    <t>This report is the replacement of the legacy report: “PRP: Rolling 12 Months”.</t>
  </si>
  <si>
    <t>This report provides the Preferred Risk Policies totals from the current Calendar Month/Year back to the previous year and Growth (with</t>
  </si>
  <si>
    <t>percentage) of Preferred Risk Policy totals compared to the previous year.</t>
  </si>
  <si>
    <t>State</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</si>
  <si>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</si>
  <si>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</si>
  <si>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</si>
  <si>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</si>
  <si>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</si>
  <si>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</si>
  <si>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</si>
  <si>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</si>
  <si>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</si>
  <si>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</si>
  <si>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</si>
  <si>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</si>
  <si>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</si>
  <si>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</si>
  <si>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</si>
  <si>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</si>
  <si>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</si>
  <si>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</si>
  <si>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</si>
  <si>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</si>
  <si>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</si>
  <si>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</si>
  <si>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</si>
  <si>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</si>
  <si>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</si>
  <si>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</si>
  <si>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</si>
  <si>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</si>
  <si>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</si>
  <si>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</si>
  <si>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</si>
  <si>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</si>
  <si>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</si>
  <si>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</si>
  <si>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</si>
  <si>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</si>
  <si>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</si>
  <si>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</si>
  <si>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</si>
  <si>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</si>
  <si>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</si>
  <si>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</si>
  <si>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</si>
  <si>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</si>
  <si>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</si>
  <si>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</si>
  <si>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</si>
  <si>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</si>
  <si>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</si>
  <si>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</si>
  <si>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</si>
  <si>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</si>
  <si>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</si>
  <si>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</si>
  <si>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</si>
  <si>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PRP Growth</t>
  </si>
  <si>
    <t>PRP Growth %</t>
  </si>
  <si>
    <t>Description</t>
  </si>
  <si>
    <t>Definition</t>
  </si>
  <si>
    <t>As of Date</t>
  </si>
  <si>
    <t>The as of date is the date at which the data is current.</t>
  </si>
  <si>
    <t>Growth</t>
  </si>
  <si>
    <t>Growth represents the growth in contracts or policy count (as appropriate) from the same month 1 year prior.</t>
  </si>
  <si>
    <t>Growth %</t>
  </si>
  <si>
    <t>Growth percentage represents the percentage growth in contract or policy count (as appropriate) from the same month 1 year prior.</t>
  </si>
  <si>
    <t>PRP Policy Count</t>
  </si>
  <si>
    <t>The PRP policy count is the count of all policies with a rate_method value of 7, P, or Q.</t>
  </si>
  <si>
    <t>State Name</t>
  </si>
  <si>
    <t>The state name is the state as determined by geocoding the policy.</t>
  </si>
  <si>
    <t>Filters Provided: State, Ending Date Type and Ending Date</t>
  </si>
  <si>
    <t>This report provides the Preferred Risk Policies totals from the current Calendar Month/Year back to the previous year and Growth (with percentage) of Preferred Risk Policy totals compared to the previous year.</t>
  </si>
  <si>
    <t>TOTAL</t>
  </si>
  <si>
    <r>
      <rPr>
        <b/>
        <sz val="11"/>
        <color theme="1"/>
        <rFont val="Calibri"/>
        <family val="2"/>
        <scheme val="minor"/>
      </rPr>
      <t>PART DATA DISCLAIMER</t>
    </r>
    <r>
      <rPr>
        <sz val="11"/>
        <color theme="1"/>
        <rFont val="Calibri"/>
        <family val="2"/>
        <scheme val="minor"/>
      </rPr>
      <t xml:space="preserve">
This report is generated from the NFIP Pivot Analytical Reporting Tool (PART). PART is the comprehensive source for reporting, business intelligence, and data visualization for NFIP, and began to replace legacy BureauNet and Data Exchange reports starting in November 2018. The underlying NFIP data used in PART comes from 2 primary sources:
1.  Claims and Policies (CAP): CAP is the new database system of record for the NFIP starting in October 2019. CAP has replaced the Transaction Record Reporting and Processing (TRRP) legacy mainframe system. CAP contains near-real time policies, claims, and community, and repetitive loss data from WYOs and vendors. As part of the conversion to CAP, some small data changes have been made and will be noted above report filters and in data dictionaries as appropriate.
Generally, PART data from CAP and legacy TRRP data is consistent between sources, and consistent with legacy Data Exchange to within a fraction of a percent, with some exceptions noted below. Smaller subsets of data (e.g., reporting on individual communities) may show larger differences due to the smaller sample sizes. Three exceptions where PART data may differ from legacy system-generated reports are:
a.  County Data: In the legacy reporting systems, county information was derived solely from the community number, and in the case of communities associated with multiple counties, all policies and claims in that community were associated with the first county alphabetically for that community. In the PART system, the county is determined by geocoding the address associated with the policy or claim (i.e., transforming a physical address into geographic coordinates). As a result, contracts within the same NFIP community can be assigned to different counties if they are physically located in different counties since some NFIP communities span multiple counties. Contracts with NFIP community numbers that are not consistent with their reported county (the community is not partially or fully within the county) will be reported by their county, not their community number.
b.  Number of Losses (Claims): Previously, about 1% of claims without payment losses were excluded from legacy reports as erroneous. Those losses are included in PART reports with the corresponding attributes as they exist in the data set, and they are indicated as closed without payment.
c.  Claim Status for Reopened Claims: Some adjustments were made in the PART logic for those claims that result in a different claim status than existed in Data Exchange based upon the relationship between the claim’s close date and reopen date. This change affects about 0.1% of claims records.
2.  Underwriting Claims Operational Review Tool (UCORT): The UCORT system allows for claims data from our WYO partners and their vendors to be submitted outside the TRRP cycle on a daily basis. UCORT is a new data stream from our private sector partners and has not been through many of the quality controls that our legacy systems have built-in. As systems continue to be modernized under the PIVOT program, we will receive verified data more quickly. In the meantime, UCORT is our best source for daily operational claims information.
NOTE: All PART reports include a “Data as of” date that indicates that the data in the report is reflective of the data in CAP as of midnight at the conclusion of that date.
If you have any questions or comments regarding PART reporting, please contact ERPSI_PARTRPT_TEAM@fema.dhs.gov.</t>
    </r>
  </si>
  <si>
    <t>Community Name</t>
  </si>
  <si>
    <t>The official NFIP name of the community in which the loss resides.</t>
  </si>
  <si>
    <t>Community Number</t>
  </si>
  <si>
    <t>The 6 character community ID in which the loss resides.</t>
  </si>
  <si>
    <t>County Name</t>
  </si>
  <si>
    <t>The official FIPS county name for the loss. It is determined by geocoding of the loss address, rather than the historical method of using the community to look up the county.</t>
  </si>
  <si>
    <t>Mar-20</t>
  </si>
  <si>
    <t>Apr-20</t>
  </si>
  <si>
    <t>N. MARIANA ISLAND</t>
  </si>
  <si>
    <t>May-20</t>
  </si>
  <si>
    <t>Jun-20</t>
  </si>
  <si>
    <t>Jul-20</t>
  </si>
  <si>
    <t>Aug-20</t>
  </si>
  <si>
    <t>Sep-20</t>
  </si>
  <si>
    <t>Oct-20</t>
  </si>
  <si>
    <t>Nov-20</t>
  </si>
  <si>
    <t>Dec-20</t>
  </si>
  <si>
    <t>Jan-21</t>
  </si>
  <si>
    <t>Feb-21</t>
  </si>
  <si>
    <t>Data as of:  03/31/2021</t>
  </si>
  <si>
    <t>Mar-21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</si>
</sst>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409]mmm\-yy;@"/>
    <numFmt numFmtId="166" formatCode="0.0%"/>
  </numFmts>
  <fonts count="12" x14ac:knownFonts="1">
    <font>
      <sz val="11"/>
      <color theme="1"/>
      <name val="Calibri"/>
      <family val="2"/>
      <scheme val="minor"/>
    </font>
    <font>
      <sz val="24"/>
      <color rgb="FF000000"/>
      <name val="Arial"/>
      <family val="2"/>
    </font>
    <font>
      <sz val="8"/>
      <color rgb="FF000000"/>
      <name val="Arial"/>
      <family val="2"/>
    </font>
    <font>
      <b/>
      <sz val="8"/>
      <color rgb="FF000000"/>
      <name val="Arial"/>
      <family val="2"/>
    </font>
    <font>
      <b/>
      <sz val="8"/>
      <color rgb="FFE15759"/>
      <name val="Arial"/>
      <family val="2"/>
    </font>
    <font>
      <b/>
      <sz val="11"/>
      <color theme="1"/>
      <name val="Calibri"/>
      <family val="2"/>
      <scheme val="minor"/>
    </font>
    <font>
      <sz val="11"/>
      <color theme="1"/>
      <name val="Calibri"/>
      <family val="2"/>
      <scheme val="minor"/>
    </font>
    <font>
      <sz val="11"/>
      <color theme="1"/>
      <name val="Arial"/>
      <family val="2"/>
    </font>
    <font>
      <sz val="11"/>
      <color rgb="FF000000"/>
      <name val="Arial"/>
      <family val="2"/>
    </font>
    <font>
      <sz val="11"/>
      <color rgb="FF000000"/>
      <name val="Calibri"/>
      <family val="2"/>
      <scheme val="minor"/>
    </font>
    <font>
      <b/>
      <sz val="11"/>
      <color rgb="FF000000"/>
      <name val="Calibri"/>
      <family val="2"/>
      <scheme val="minor"/>
    </font>
    <font>
      <sz val="11"/>
      <color rgb="FFE15759"/>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6" fillId="0" borderId="0" applyFont="0" applyFill="0" applyBorder="0" applyAlignment="0" applyProtection="0"/>
  </cellStyleXfs>
  <cellXfs count="26">
    <xf numFmtId="0" fontId="0" fillId="0" borderId="0" xfId="0"/>
    <xf numFmtId="0" fontId="1" fillId="2" borderId="0" xfId="0" applyFont="1" applyFill="1" applyAlignment="1">
      <alignment horizontal="center" vertical="center"/>
    </xf>
    <xf numFmtId="0" fontId="0" fillId="2" borderId="0" xfId="0" applyFill="1"/>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0" fillId="0" borderId="0" xfId="0" applyFill="1"/>
    <xf numFmtId="0" fontId="0" fillId="2" borderId="0" xfId="0" applyFill="1" applyAlignment="1">
      <alignment wrapText="1"/>
    </xf>
    <xf numFmtId="0" fontId="7" fillId="2" borderId="0" xfId="0" applyFont="1" applyFill="1" applyAlignment="1">
      <alignment vertical="center"/>
    </xf>
    <xf numFmtId="0" fontId="8" fillId="2" borderId="0" xfId="0" applyFont="1" applyFill="1" applyAlignment="1">
      <alignment vertical="center"/>
    </xf>
    <xf numFmtId="0" fontId="7" fillId="2" borderId="0" xfId="0" applyFont="1" applyFill="1"/>
    <xf numFmtId="164" fontId="0" fillId="0" borderId="0" xfId="1" applyNumberFormat="1" applyFont="1" applyFill="1"/>
    <xf numFmtId="164" fontId="0" fillId="2" borderId="0" xfId="1" applyNumberFormat="1" applyFont="1" applyFill="1"/>
    <xf numFmtId="0" fontId="5" fillId="2" borderId="0" xfId="0" applyFont="1" applyFill="1"/>
    <xf numFmtId="165" fontId="0" fillId="0" borderId="0" xfId="1" applyNumberFormat="1" applyFont="1" applyAlignment="1">
      <alignment horizontal="left"/>
    </xf>
    <xf numFmtId="166" fontId="0" fillId="0" borderId="0" xfId="0" applyNumberFormat="1"/>
    <xf numFmtId="166" fontId="0" fillId="2" borderId="0" xfId="0" applyNumberFormat="1" applyFill="1"/>
    <xf numFmtId="0" fontId="0" fillId="2" borderId="0" xfId="0" applyFont="1" applyFill="1" applyAlignment="1">
      <alignment horizontal="center"/>
    </xf>
    <xf numFmtId="0" fontId="0" fillId="2" borderId="0" xfId="0" applyFont="1" applyFill="1" applyAlignment="1">
      <alignment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0" fillId="2" borderId="0" xfId="0" applyFont="1" applyFill="1" applyAlignment="1">
      <alignment horizontal="center" vertical="center" wrapText="1"/>
    </xf>
    <xf numFmtId="0" fontId="0" fillId="0" borderId="0" xfId="0" applyFill="1" applyAlignment="1">
      <alignment vertical="top" wrapText="1"/>
    </xf>
    <xf numFmtId="164" fontId="0" fillId="0" borderId="0" xfId="1" applyNumberFormat="1" applyFont="1"/>
    <xf numFmtId="0" fontId="0" fillId="0" borderId="0" xfId="0" applyFill="1" applyAlignment="1">
      <alignment horizontal="left" wrapText="1"/>
    </xf>
  </cellXfs>
  <cellStyles count="2">
    <cellStyle name="Comma" xfId="1" builtinId="3"/>
    <cellStyle name="Normal" xfId="0" builtinId="0"/>
  </cellStyles>
  <dxfs count="25">
    <dxf>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1"/>
        <color theme="1"/>
        <name val="Calibri"/>
        <family val="2"/>
        <scheme val="minor"/>
      </font>
      <fill>
        <patternFill patternType="solid">
          <fgColor indexed="64"/>
          <bgColor theme="0"/>
        </patternFill>
      </fill>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solid">
          <fgColor indexed="64"/>
          <bgColor theme="0"/>
        </patternFill>
      </fill>
    </dxf>
    <dxf>
      <numFmt numFmtId="166" formatCode="0.0%"/>
    </dxf>
    <dxf>
      <numFmt numFmtId="164" formatCode="_(* #,##0_);_(* \(#,##0\);_(* &quot;-&quot;??_);_(@_)"/>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numFmt numFmtId="164" formatCode="_(* #,##0_);_(* \(#,##0\);_(* &quot;-&quot;??_);_(@_)"/>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304800</xdr:colOff>
      <xdr:row>10</xdr:row>
      <xdr:rowOff>130175</xdr:rowOff>
    </xdr:to>
    <xdr:sp macro="" textlink="">
      <xdr:nvSpPr>
        <xdr:cNvPr id="1025" name="AutoShape 1">
          <a:extLst>
            <a:ext uri="{FF2B5EF4-FFF2-40B4-BE49-F238E27FC236}">
              <a16:creationId xmlns:a16="http://schemas.microsoft.com/office/drawing/2014/main" id="{2E9AC79A-E488-4929-B353-FFFC2501DEFC}"/>
            </a:ext>
          </a:extLst>
        </xdr:cNvPr>
        <xdr:cNvSpPr>
          <a:spLocks noChangeAspect="1" noChangeArrowheads="1"/>
        </xdr:cNvSpPr>
      </xdr:nvSpPr>
      <xdr:spPr bwMode="auto">
        <a:xfrm>
          <a:off x="0" y="130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11</xdr:row>
      <xdr:rowOff>130175</xdr:rowOff>
    </xdr:to>
    <xdr:sp macro="" textlink="">
      <xdr:nvSpPr>
        <xdr:cNvPr id="1026" name="AutoShape 2">
          <a:extLst>
            <a:ext uri="{FF2B5EF4-FFF2-40B4-BE49-F238E27FC236}">
              <a16:creationId xmlns:a16="http://schemas.microsoft.com/office/drawing/2014/main" id="{BF76F05D-55EB-4F37-A100-B038F76EF609}"/>
            </a:ext>
          </a:extLst>
        </xdr:cNvPr>
        <xdr:cNvSpPr>
          <a:spLocks noChangeAspect="1" noChangeArrowheads="1"/>
        </xdr:cNvSpPr>
      </xdr:nvSpPr>
      <xdr:spPr bwMode="auto">
        <a:xfrm>
          <a:off x="0" y="148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12</xdr:row>
      <xdr:rowOff>130175</xdr:rowOff>
    </xdr:to>
    <xdr:sp macro="" textlink="">
      <xdr:nvSpPr>
        <xdr:cNvPr id="1027" name="AutoShape 3">
          <a:extLst>
            <a:ext uri="{FF2B5EF4-FFF2-40B4-BE49-F238E27FC236}">
              <a16:creationId xmlns:a16="http://schemas.microsoft.com/office/drawing/2014/main" id="{F1A0FDA2-43F9-45A8-907D-03AB2633F0A7}"/>
            </a:ext>
          </a:extLst>
        </xdr:cNvPr>
        <xdr:cNvSpPr>
          <a:spLocks noChangeAspect="1" noChangeArrowheads="1"/>
        </xdr:cNvSpPr>
      </xdr:nvSpPr>
      <xdr:spPr bwMode="auto">
        <a:xfrm>
          <a:off x="0" y="167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13</xdr:row>
      <xdr:rowOff>130175</xdr:rowOff>
    </xdr:to>
    <xdr:sp macro="" textlink="">
      <xdr:nvSpPr>
        <xdr:cNvPr id="1028" name="AutoShape 4">
          <a:extLst>
            <a:ext uri="{FF2B5EF4-FFF2-40B4-BE49-F238E27FC236}">
              <a16:creationId xmlns:a16="http://schemas.microsoft.com/office/drawing/2014/main" id="{EE41B35B-0DD0-4D42-8ADC-D738E63C3B53}"/>
            </a:ext>
          </a:extLst>
        </xdr:cNvPr>
        <xdr:cNvSpPr>
          <a:spLocks noChangeAspect="1" noChangeArrowheads="1"/>
        </xdr:cNvSpPr>
      </xdr:nvSpPr>
      <xdr:spPr bwMode="auto">
        <a:xfrm>
          <a:off x="0" y="185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33</xdr:row>
      <xdr:rowOff>0</xdr:rowOff>
    </xdr:from>
    <xdr:to>
      <xdr:col>0</xdr:col>
      <xdr:colOff>304800</xdr:colOff>
      <xdr:row>34</xdr:row>
      <xdr:rowOff>130175</xdr:rowOff>
    </xdr:to>
    <xdr:sp macro="" textlink="">
      <xdr:nvSpPr>
        <xdr:cNvPr id="1029" name="AutoShape 5">
          <a:extLst>
            <a:ext uri="{FF2B5EF4-FFF2-40B4-BE49-F238E27FC236}">
              <a16:creationId xmlns:a16="http://schemas.microsoft.com/office/drawing/2014/main" id="{7F221A72-A47B-4145-87F9-2F1E5C53CEE5}"/>
            </a:ext>
          </a:extLst>
        </xdr:cNvPr>
        <xdr:cNvSpPr>
          <a:spLocks noChangeAspect="1" noChangeArrowheads="1"/>
        </xdr:cNvSpPr>
      </xdr:nvSpPr>
      <xdr:spPr bwMode="auto">
        <a:xfrm>
          <a:off x="0" y="387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34</xdr:row>
      <xdr:rowOff>0</xdr:rowOff>
    </xdr:from>
    <xdr:to>
      <xdr:col>0</xdr:col>
      <xdr:colOff>304800</xdr:colOff>
      <xdr:row>35</xdr:row>
      <xdr:rowOff>130175</xdr:rowOff>
    </xdr:to>
    <xdr:sp macro="" textlink="">
      <xdr:nvSpPr>
        <xdr:cNvPr id="1030" name="AutoShape 6">
          <a:extLst>
            <a:ext uri="{FF2B5EF4-FFF2-40B4-BE49-F238E27FC236}">
              <a16:creationId xmlns:a16="http://schemas.microsoft.com/office/drawing/2014/main" id="{487C7D57-FF17-473F-87D5-BF3B9FD3B4C1}"/>
            </a:ext>
          </a:extLst>
        </xdr:cNvPr>
        <xdr:cNvSpPr>
          <a:spLocks noChangeAspect="1" noChangeArrowheads="1"/>
        </xdr:cNvSpPr>
      </xdr:nvSpPr>
      <xdr:spPr bwMode="auto">
        <a:xfrm>
          <a:off x="0" y="406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35</xdr:row>
      <xdr:rowOff>0</xdr:rowOff>
    </xdr:from>
    <xdr:to>
      <xdr:col>0</xdr:col>
      <xdr:colOff>304800</xdr:colOff>
      <xdr:row>36</xdr:row>
      <xdr:rowOff>130175</xdr:rowOff>
    </xdr:to>
    <xdr:sp macro="" textlink="">
      <xdr:nvSpPr>
        <xdr:cNvPr id="1031" name="AutoShape 7">
          <a:extLst>
            <a:ext uri="{FF2B5EF4-FFF2-40B4-BE49-F238E27FC236}">
              <a16:creationId xmlns:a16="http://schemas.microsoft.com/office/drawing/2014/main" id="{FCDD363D-DE35-4BE7-9D3B-E11BCCA2B76B}"/>
            </a:ext>
          </a:extLst>
        </xdr:cNvPr>
        <xdr:cNvSpPr>
          <a:spLocks noChangeAspect="1" noChangeArrowheads="1"/>
        </xdr:cNvSpPr>
      </xdr:nvSpPr>
      <xdr:spPr bwMode="auto">
        <a:xfrm>
          <a:off x="0" y="4248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36</xdr:row>
      <xdr:rowOff>0</xdr:rowOff>
    </xdr:from>
    <xdr:to>
      <xdr:col>0</xdr:col>
      <xdr:colOff>304800</xdr:colOff>
      <xdr:row>37</xdr:row>
      <xdr:rowOff>130175</xdr:rowOff>
    </xdr:to>
    <xdr:sp macro="" textlink="">
      <xdr:nvSpPr>
        <xdr:cNvPr id="1032" name="AutoShape 8">
          <a:extLst>
            <a:ext uri="{FF2B5EF4-FFF2-40B4-BE49-F238E27FC236}">
              <a16:creationId xmlns:a16="http://schemas.microsoft.com/office/drawing/2014/main" id="{5080410A-B498-4357-827F-67B4F190560A}"/>
            </a:ext>
          </a:extLst>
        </xdr:cNvPr>
        <xdr:cNvSpPr>
          <a:spLocks noChangeAspect="1" noChangeArrowheads="1"/>
        </xdr:cNvSpPr>
      </xdr:nvSpPr>
      <xdr:spPr bwMode="auto">
        <a:xfrm>
          <a:off x="0" y="443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38</xdr:row>
      <xdr:rowOff>0</xdr:rowOff>
    </xdr:from>
    <xdr:to>
      <xdr:col>0</xdr:col>
      <xdr:colOff>304800</xdr:colOff>
      <xdr:row>39</xdr:row>
      <xdr:rowOff>130175</xdr:rowOff>
    </xdr:to>
    <xdr:sp macro="" textlink="">
      <xdr:nvSpPr>
        <xdr:cNvPr id="1033" name="AutoShape 9" descr="https://part.fema.net/vizql/t/analytics/w/CIFHistoryRolling12Months_2/v/Cover/tempfile/sessions/BBD0E7D5A7164DD3B10E36F94670598E-0:1/layouts/5137860718898693737/?key=image_zone_22_0&amp;keepfile=yes">
          <a:extLst>
            <a:ext uri="{FF2B5EF4-FFF2-40B4-BE49-F238E27FC236}">
              <a16:creationId xmlns:a16="http://schemas.microsoft.com/office/drawing/2014/main" id="{F08DDB9D-7F47-4024-9AC5-496CB1D7EA5F}"/>
            </a:ext>
          </a:extLst>
        </xdr:cNvPr>
        <xdr:cNvSpPr>
          <a:spLocks noChangeAspect="1" noChangeArrowheads="1"/>
        </xdr:cNvSpPr>
      </xdr:nvSpPr>
      <xdr:spPr bwMode="auto">
        <a:xfrm>
          <a:off x="0" y="48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23</xdr:row>
      <xdr:rowOff>130175</xdr:rowOff>
    </xdr:to>
    <xdr:sp macro="" textlink="">
      <xdr:nvSpPr>
        <xdr:cNvPr id="11" name="AutoShape 15">
          <a:extLst>
            <a:ext uri="{FF2B5EF4-FFF2-40B4-BE49-F238E27FC236}">
              <a16:creationId xmlns:a16="http://schemas.microsoft.com/office/drawing/2014/main" id="{80AB32FC-7A42-42DB-930F-6987BFE0B42E}"/>
            </a:ext>
          </a:extLst>
        </xdr:cNvPr>
        <xdr:cNvSpPr>
          <a:spLocks noChangeAspect="1" noChangeArrowheads="1"/>
        </xdr:cNvSpPr>
      </xdr:nvSpPr>
      <xdr:spPr bwMode="auto">
        <a:xfrm>
          <a:off x="0" y="4191000"/>
          <a:ext cx="304800" cy="320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032BF0C-2914-4A66-83EA-C645096528DB}" name="Table4" displayName="Table4" ref="A1:N58" totalsRowShown="0" headerRowDxfId="24" dataDxfId="23">
  <autoFilter ref="A1:N58" xr:uid="{F07C63BF-9A96-45A7-970B-55B4A830B69F}"/>
  <tableColumns count="14">
    <tableColumn id="1" xr3:uid="{71AE9B71-F99B-474D-8037-13525DD84A7A}" name="State" dataDxfId="22"/>
    <tableColumn id="2" xr3:uid="{D7221BD3-0118-4861-AA41-D59846565C3E}" name="Mar-20" dataDxfId="21" dataCellStyle="Comma"/>
    <tableColumn id="3" xr3:uid="{0D018110-9511-4FC4-8F62-9454FBB6754B}" name="Apr-20" dataDxfId="20" dataCellStyle="Comma"/>
    <tableColumn id="4" xr3:uid="{2F371AE1-F42E-4C51-9749-FAF30A94CE90}" name="May-20" dataDxfId="19" dataCellStyle="Comma"/>
    <tableColumn id="5" xr3:uid="{3E2902E4-7B29-4AB4-87E6-667DCE65B333}" name="Jun-20" dataDxfId="18" dataCellStyle="Comma"/>
    <tableColumn id="6" xr3:uid="{8C6ED881-61DB-44BC-98EE-C3FA2A4E0C92}" name="Jul-20" dataDxfId="17" dataCellStyle="Comma"/>
    <tableColumn id="7" xr3:uid="{38583E02-E8D6-4C7E-90B6-CFAE8EBB21EF}" name="Aug-20" dataDxfId="16" dataCellStyle="Comma"/>
    <tableColumn id="8" xr3:uid="{199F3CE8-19F1-4A8C-AD1C-95039EAC514A}" name="Sep-20" dataDxfId="15" dataCellStyle="Comma"/>
    <tableColumn id="9" xr3:uid="{D8555C01-32A5-4444-B10D-AD8C602100AC}" name="Oct-20" dataDxfId="14" dataCellStyle="Comma"/>
    <tableColumn id="10" xr3:uid="{94B86D91-AF93-48B5-B30E-E854881B4C8D}" name="Nov-20" dataDxfId="13" dataCellStyle="Comma"/>
    <tableColumn id="11" xr3:uid="{2A597721-AB2D-40A6-9F67-0CE32FBCC9E5}" name="Dec-20" dataDxfId="12" dataCellStyle="Comma"/>
    <tableColumn id="12" xr3:uid="{69FE2B9E-FE6C-4B43-B914-AB5B5C986503}" name="Jan-21" dataDxfId="11" dataCellStyle="Comma"/>
    <tableColumn id="13" xr3:uid="{FE203D3A-51D0-432C-94A3-FF8E1A97D825}" name="Feb-21" dataDxfId="10" dataCellStyle="Comma"/>
    <tableColumn id="14" xr3:uid="{35784DAF-D0DF-41CB-88B0-48402F3F865B}" name="Mar-21" dataDxfId="9" dataCellStyle="Comma"/>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16668F1-5C94-453E-B904-3579876B58E0}" name="Table5" displayName="Table5" ref="P1:R58" totalsRowShown="0">
  <autoFilter ref="P1:R58" xr:uid="{AECB4890-A40A-4853-B1CE-80A2526F031A}"/>
  <tableColumns count="3">
    <tableColumn id="1" xr3:uid="{2104890E-EBF5-46BE-8709-D1A938768B9F}" name="State"/>
    <tableColumn id="2" xr3:uid="{141C0A71-5382-4055-A193-E40EEB953C87}" name="PRP Growth" dataDxfId="8" dataCellStyle="Comma"/>
    <tableColumn id="3" xr3:uid="{CCD99ADE-A9A9-442F-BC0A-FABF3B41159A}" name="PRP Growth %"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3FFEEFA-8294-480F-AD4F-E10CC415B078}" name="Table3" displayName="Table3" ref="A1:B9" totalsRowShown="0" headerRowDxfId="6" dataDxfId="5">
  <autoFilter ref="A1:B9" xr:uid="{8C324117-8F1F-404C-9C97-C6882146C2F5}">
    <filterColumn colId="0" hiddenButton="1"/>
    <filterColumn colId="1" hiddenButton="1"/>
  </autoFilter>
  <tableColumns count="2">
    <tableColumn id="1" xr3:uid="{965627AC-240A-4AF2-A194-A841CCC6BF72}" name="Description" dataDxfId="4"/>
    <tableColumn id="2" xr3:uid="{F9F0196B-2595-4D0A-BDE7-49703B2EBD22}" name="Definition" dataDxfId="3"/>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0B9A29-071A-4104-9FBB-F36CEEAA0AF4}" name="Table2" displayName="Table2" ref="A1:A5" totalsRowShown="0" headerRowDxfId="2" dataDxfId="1">
  <autoFilter ref="A1:A5" xr:uid="{16922967-077D-42A0-9A0B-7F89F80A65FC}">
    <filterColumn colId="0" hiddenButton="1"/>
  </autoFilter>
  <tableColumns count="1">
    <tableColumn id="1" xr3:uid="{7BD4597A-C1BC-4248-B9C8-09E99D193588}" name="Report Description"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467AF-1346-4CAF-A38F-2569EDC5B62D}">
  <dimension ref="A1:A45"/>
  <sheetViews>
    <sheetView tabSelected="1" view="pageBreakPreview" zoomScaleNormal="100" zoomScaleSheetLayoutView="100" workbookViewId="0"/>
  </sheetViews>
  <sheetFormatPr defaultColWidth="8.77734375" defaultRowHeight="14.4" x14ac:dyDescent="0.3"/>
  <cols>
    <col min="1" max="1" width="97.77734375" style="10" bestFit="1" customWidth="1"/>
    <col min="2" max="16384" width="8.77734375" style="2"/>
  </cols>
  <sheetData>
    <row r="1" spans="1:1" ht="30" x14ac:dyDescent="0.3">
      <c r="A1" s="1" t="s">
        <v>0</v>
      </c>
    </row>
    <row r="2" spans="1:1" ht="30" x14ac:dyDescent="0.3">
      <c r="A2" s="1" t="s">
        <v>1</v>
      </c>
    </row>
    <row r="3" spans="1:1" x14ac:dyDescent="0.3">
      <c r="A3" s="8"/>
    </row>
    <row r="4" spans="1:1" x14ac:dyDescent="0.3">
      <c r="A4" s="17" t="s">
        <v>103</v>
      </c>
    </row>
    <row r="5" spans="1:1" x14ac:dyDescent="0.3">
      <c r="A5" s="19"/>
    </row>
    <row r="6" spans="1:1" x14ac:dyDescent="0.3">
      <c r="A6" s="19"/>
    </row>
    <row r="7" spans="1:1" x14ac:dyDescent="0.3">
      <c r="A7" s="19"/>
    </row>
    <row r="8" spans="1:1" x14ac:dyDescent="0.3">
      <c r="A8" s="19"/>
    </row>
    <row r="9" spans="1:1" x14ac:dyDescent="0.3">
      <c r="A9" s="20" t="s">
        <v>2</v>
      </c>
    </row>
    <row r="10" spans="1:1" x14ac:dyDescent="0.3">
      <c r="A10" s="18"/>
    </row>
    <row r="11" spans="1:1" x14ac:dyDescent="0.3">
      <c r="A11" s="19" t="s">
        <v>3</v>
      </c>
    </row>
    <row r="12" spans="1:1" x14ac:dyDescent="0.3">
      <c r="A12" s="18"/>
    </row>
    <row r="13" spans="1:1" x14ac:dyDescent="0.3">
      <c r="A13" s="19" t="s">
        <v>4</v>
      </c>
    </row>
    <row r="14" spans="1:1" x14ac:dyDescent="0.3">
      <c r="A14" s="18"/>
    </row>
    <row r="15" spans="1:1" x14ac:dyDescent="0.3">
      <c r="A15" s="19" t="s">
        <v>5</v>
      </c>
    </row>
    <row r="16" spans="1:1" x14ac:dyDescent="0.3">
      <c r="A16" s="19"/>
    </row>
    <row r="17" spans="1:1" x14ac:dyDescent="0.3">
      <c r="A17" s="19"/>
    </row>
    <row r="18" spans="1:1" x14ac:dyDescent="0.3">
      <c r="A18" s="19"/>
    </row>
    <row r="19" spans="1:1" x14ac:dyDescent="0.3">
      <c r="A19" s="19"/>
    </row>
    <row r="20" spans="1:1" x14ac:dyDescent="0.3">
      <c r="A20" s="21"/>
    </row>
    <row r="21" spans="1:1" x14ac:dyDescent="0.3">
      <c r="A21" s="19"/>
    </row>
    <row r="22" spans="1:1" x14ac:dyDescent="0.3">
      <c r="A22" s="19"/>
    </row>
    <row r="23" spans="1:1" x14ac:dyDescent="0.3">
      <c r="A23" s="20" t="s">
        <v>6</v>
      </c>
    </row>
    <row r="24" spans="1:1" x14ac:dyDescent="0.3">
      <c r="A24" s="19"/>
    </row>
    <row r="25" spans="1:1" x14ac:dyDescent="0.3">
      <c r="A25" s="19" t="s">
        <v>7</v>
      </c>
    </row>
    <row r="26" spans="1:1" x14ac:dyDescent="0.3">
      <c r="A26" s="19"/>
    </row>
    <row r="27" spans="1:1" ht="28.8" x14ac:dyDescent="0.3">
      <c r="A27" s="22" t="s">
        <v>81</v>
      </c>
    </row>
    <row r="28" spans="1:1" x14ac:dyDescent="0.3">
      <c r="A28" s="19"/>
    </row>
    <row r="29" spans="1:1" x14ac:dyDescent="0.3">
      <c r="A29" s="18"/>
    </row>
    <row r="30" spans="1:1" x14ac:dyDescent="0.3">
      <c r="A30" s="3"/>
    </row>
    <row r="31" spans="1:1" x14ac:dyDescent="0.3">
      <c r="A31" s="8"/>
    </row>
    <row r="32" spans="1:1" x14ac:dyDescent="0.3">
      <c r="A32" s="3"/>
    </row>
    <row r="33" spans="1:1" x14ac:dyDescent="0.3">
      <c r="A33" s="9"/>
    </row>
    <row r="34" spans="1:1" x14ac:dyDescent="0.3">
      <c r="A34" s="9"/>
    </row>
    <row r="35" spans="1:1" x14ac:dyDescent="0.3">
      <c r="A35" s="9"/>
    </row>
    <row r="36" spans="1:1" x14ac:dyDescent="0.3">
      <c r="A36" s="2"/>
    </row>
    <row r="37" spans="1:1" x14ac:dyDescent="0.3">
      <c r="A37" s="9"/>
    </row>
    <row r="38" spans="1:1" x14ac:dyDescent="0.3">
      <c r="A38" s="9"/>
    </row>
    <row r="39" spans="1:1" x14ac:dyDescent="0.3">
      <c r="A39" s="9"/>
    </row>
    <row r="40" spans="1:1" x14ac:dyDescent="0.3">
      <c r="A40" s="5"/>
    </row>
    <row r="41" spans="1:1" x14ac:dyDescent="0.3">
      <c r="A41" s="4"/>
    </row>
    <row r="42" spans="1:1" x14ac:dyDescent="0.3">
      <c r="A42" s="8"/>
    </row>
    <row r="43" spans="1:1" x14ac:dyDescent="0.3">
      <c r="A43" s="3"/>
    </row>
    <row r="44" spans="1:1" x14ac:dyDescent="0.3">
      <c r="A44" s="8"/>
    </row>
    <row r="45" spans="1:1" x14ac:dyDescent="0.3">
      <c r="A45" s="3"/>
    </row>
  </sheetData>
  <pageMargins left="0.7" right="0.7" top="0.75" bottom="0.75" header="0.3" footer="0.3"/>
  <pageSetup scale="7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8BAFA-A792-422A-A10A-8D820EA2C94F}">
  <dimension ref="A1:R58"/>
  <sheetViews>
    <sheetView zoomScale="85" zoomScaleNormal="85" workbookViewId="0"/>
  </sheetViews>
  <sheetFormatPr defaultColWidth="8.77734375" defaultRowHeight="14.4" x14ac:dyDescent="0.3"/>
  <cols>
    <col min="1" max="1" width="21.77734375" style="2" bestFit="1" customWidth="1"/>
    <col min="2" max="14" width="13.21875" style="12" bestFit="1" customWidth="1"/>
    <col min="15" max="15" width="8.77734375" style="2"/>
    <col min="16" max="16" width="21.77734375" style="2" bestFit="1" customWidth="1"/>
    <col min="17" max="17" width="13.77734375" style="12" bestFit="1" customWidth="1"/>
    <col min="18" max="18" width="16" style="2" bestFit="1" customWidth="1"/>
    <col min="19" max="16384" width="8.77734375" style="2"/>
  </cols>
  <sheetData>
    <row r="1" spans="1:18" x14ac:dyDescent="0.3">
      <c r="A1" s="6" t="s">
        <v>10</v>
      </c>
      <c r="B1" s="14" t="s">
        <v>90</v>
      </c>
      <c r="C1" s="14" t="s">
        <v>91</v>
      </c>
      <c r="D1" s="14" t="s">
        <v>93</v>
      </c>
      <c r="E1" s="14" t="s">
        <v>94</v>
      </c>
      <c r="F1" s="14" t="s">
        <v>95</v>
      </c>
      <c r="G1" s="14" t="s">
        <v>96</v>
      </c>
      <c r="H1" s="14" t="s">
        <v>97</v>
      </c>
      <c r="I1" s="14" t="s">
        <v>98</v>
      </c>
      <c r="J1" s="14" t="s">
        <v>99</v>
      </c>
      <c r="K1" s="14" t="s">
        <v>100</v>
      </c>
      <c r="L1" s="14" t="s">
        <v>101</v>
      </c>
      <c r="M1" s="14" t="s">
        <v>102</v>
      </c>
      <c r="N1" s="14" t="s">
        <v>104</v>
      </c>
      <c r="P1" t="s">
        <v>10</v>
      </c>
      <c r="Q1" s="24" t="s">
        <v>66</v>
      </c>
      <c r="R1" t="s">
        <v>67</v>
      </c>
    </row>
    <row r="2" spans="1:18" x14ac:dyDescent="0.3">
      <c r="A2" s="6" t="s">
        <v>82</v>
      </c>
      <c r="B2" s="11">
        <f t="shared" ref="B2:N2" si="0">SUM(B3:B58)</f>
        <v>1940027</v>
      </c>
      <c r="C2" s="11">
        <f t="shared" si="0"/>
        <v>1936111</v>
      </c>
      <c r="D2" s="11">
        <f t="shared" si="0"/>
        <v>1938978</v>
      </c>
      <c r="E2" s="11">
        <f t="shared" si="0"/>
        <v>1946679</v>
      </c>
      <c r="F2" s="11">
        <f t="shared" si="0"/>
        <v>1959240</v>
      </c>
      <c r="G2" s="11">
        <f t="shared" si="0"/>
        <v>1963936</v>
      </c>
      <c r="H2" s="11">
        <f t="shared" si="0"/>
        <v>1966786</v>
      </c>
      <c r="I2" s="11">
        <f t="shared" si="0"/>
        <v>1955084</v>
      </c>
      <c r="J2" s="11">
        <f t="shared" si="0"/>
        <v>1949636</v>
      </c>
      <c r="K2" s="11">
        <f t="shared" si="0"/>
        <v>1945594</v>
      </c>
      <c r="L2" s="11">
        <f t="shared" si="0"/>
        <v>1944555</v>
      </c>
      <c r="M2" s="11">
        <f t="shared" si="0"/>
        <v>1937783</v>
      </c>
      <c r="N2" s="11">
        <f t="shared" si="0"/>
        <v>1926713</v>
      </c>
      <c r="P2" t="s">
        <v>82</v>
      </c>
      <c r="Q2" s="24">
        <f>SUM(Q3:Q58)</f>
        <v>-13313</v>
      </c>
      <c r="R2" s="15">
        <f>Table4[[#This Row],[Mar-21]]/Table4[[#This Row],[Mar-20]]-1</f>
        <v>-6.8627910848663154E-3</v>
      </c>
    </row>
    <row r="3" spans="1:18" x14ac:dyDescent="0.3">
      <c r="A3" s="6" t="s">
        <v>11</v>
      </c>
      <c r="B3" s="11">
        <v>13007</v>
      </c>
      <c r="C3" s="11">
        <v>12953</v>
      </c>
      <c r="D3" s="11">
        <v>12936</v>
      </c>
      <c r="E3" s="11">
        <v>12901</v>
      </c>
      <c r="F3" s="11">
        <v>12841</v>
      </c>
      <c r="G3" s="11">
        <v>12754</v>
      </c>
      <c r="H3" s="11">
        <v>12663</v>
      </c>
      <c r="I3" s="11">
        <v>12619</v>
      </c>
      <c r="J3" s="11">
        <v>12604</v>
      </c>
      <c r="K3" s="11">
        <v>12554</v>
      </c>
      <c r="L3" s="11">
        <v>12526</v>
      </c>
      <c r="M3" s="11">
        <v>12459</v>
      </c>
      <c r="N3" s="11">
        <v>12366</v>
      </c>
      <c r="P3" t="s">
        <v>11</v>
      </c>
      <c r="Q3" s="24">
        <v>-641</v>
      </c>
      <c r="R3" s="15">
        <v>-4.9281156300453599E-2</v>
      </c>
    </row>
    <row r="4" spans="1:18" x14ac:dyDescent="0.3">
      <c r="A4" s="6" t="s">
        <v>12</v>
      </c>
      <c r="B4" s="11">
        <v>602</v>
      </c>
      <c r="C4" s="11">
        <v>600</v>
      </c>
      <c r="D4" s="11">
        <v>606</v>
      </c>
      <c r="E4" s="11">
        <v>603</v>
      </c>
      <c r="F4" s="11">
        <v>595</v>
      </c>
      <c r="G4" s="11">
        <v>590</v>
      </c>
      <c r="H4" s="11">
        <v>588</v>
      </c>
      <c r="I4" s="11">
        <v>576</v>
      </c>
      <c r="J4" s="11">
        <v>575</v>
      </c>
      <c r="K4" s="11">
        <v>570</v>
      </c>
      <c r="L4" s="11">
        <v>586</v>
      </c>
      <c r="M4" s="11">
        <v>587</v>
      </c>
      <c r="N4" s="11">
        <v>583</v>
      </c>
      <c r="P4" t="s">
        <v>12</v>
      </c>
      <c r="Q4" s="24">
        <v>-19</v>
      </c>
      <c r="R4" s="15">
        <v>-3.1561461794019897E-2</v>
      </c>
    </row>
    <row r="5" spans="1:18" x14ac:dyDescent="0.3">
      <c r="A5" s="6" t="s">
        <v>13</v>
      </c>
      <c r="B5" s="11">
        <v>1</v>
      </c>
      <c r="C5" s="11">
        <v>1</v>
      </c>
      <c r="D5" s="11">
        <v>1</v>
      </c>
      <c r="E5" s="11">
        <v>1</v>
      </c>
      <c r="F5" s="11"/>
      <c r="G5" s="11"/>
      <c r="H5" s="11"/>
      <c r="I5" s="11"/>
      <c r="J5" s="11"/>
      <c r="K5" s="11"/>
      <c r="L5" s="11"/>
      <c r="M5" s="11"/>
      <c r="N5" s="11"/>
      <c r="P5" t="s">
        <v>13</v>
      </c>
      <c r="Q5" s="24"/>
      <c r="R5" s="15"/>
    </row>
    <row r="6" spans="1:18" x14ac:dyDescent="0.3">
      <c r="A6" s="6" t="s">
        <v>14</v>
      </c>
      <c r="B6" s="11">
        <v>9156</v>
      </c>
      <c r="C6" s="11">
        <v>9145</v>
      </c>
      <c r="D6" s="11">
        <v>9116</v>
      </c>
      <c r="E6" s="11">
        <v>9077</v>
      </c>
      <c r="F6" s="11">
        <v>9267</v>
      </c>
      <c r="G6" s="11">
        <v>9338</v>
      </c>
      <c r="H6" s="11">
        <v>9218</v>
      </c>
      <c r="I6" s="11">
        <v>9092</v>
      </c>
      <c r="J6" s="11">
        <v>9013</v>
      </c>
      <c r="K6" s="11">
        <v>8961</v>
      </c>
      <c r="L6" s="11">
        <v>8922</v>
      </c>
      <c r="M6" s="11">
        <v>8885</v>
      </c>
      <c r="N6" s="11">
        <v>8827</v>
      </c>
      <c r="P6" t="s">
        <v>14</v>
      </c>
      <c r="Q6" s="24">
        <v>-329</v>
      </c>
      <c r="R6" s="15">
        <v>-3.5932721712538203E-2</v>
      </c>
    </row>
    <row r="7" spans="1:18" x14ac:dyDescent="0.3">
      <c r="A7" s="6" t="s">
        <v>15</v>
      </c>
      <c r="B7" s="11">
        <v>3766</v>
      </c>
      <c r="C7" s="11">
        <v>3738</v>
      </c>
      <c r="D7" s="11">
        <v>3722</v>
      </c>
      <c r="E7" s="11">
        <v>3673</v>
      </c>
      <c r="F7" s="11">
        <v>3631</v>
      </c>
      <c r="G7" s="11">
        <v>3610</v>
      </c>
      <c r="H7" s="11">
        <v>3607</v>
      </c>
      <c r="I7" s="11">
        <v>3595</v>
      </c>
      <c r="J7" s="11">
        <v>3570</v>
      </c>
      <c r="K7" s="11">
        <v>3556</v>
      </c>
      <c r="L7" s="11">
        <v>3543</v>
      </c>
      <c r="M7" s="11">
        <v>3523</v>
      </c>
      <c r="N7" s="11">
        <v>3481</v>
      </c>
      <c r="P7" t="s">
        <v>15</v>
      </c>
      <c r="Q7" s="24">
        <v>-285</v>
      </c>
      <c r="R7" s="15">
        <v>-7.5677110993096097E-2</v>
      </c>
    </row>
    <row r="8" spans="1:18" x14ac:dyDescent="0.3">
      <c r="A8" s="6" t="s">
        <v>16</v>
      </c>
      <c r="B8" s="11">
        <v>104510</v>
      </c>
      <c r="C8" s="11">
        <v>104225</v>
      </c>
      <c r="D8" s="11">
        <v>104030</v>
      </c>
      <c r="E8" s="11">
        <v>103859</v>
      </c>
      <c r="F8" s="11">
        <v>103622</v>
      </c>
      <c r="G8" s="11">
        <v>103519</v>
      </c>
      <c r="H8" s="11">
        <v>103459</v>
      </c>
      <c r="I8" s="11">
        <v>103140</v>
      </c>
      <c r="J8" s="11">
        <v>102413</v>
      </c>
      <c r="K8" s="11">
        <v>101663</v>
      </c>
      <c r="L8" s="11">
        <v>101439</v>
      </c>
      <c r="M8" s="11">
        <v>100892</v>
      </c>
      <c r="N8" s="11">
        <v>100077</v>
      </c>
      <c r="P8" t="s">
        <v>16</v>
      </c>
      <c r="Q8" s="24">
        <v>-4433</v>
      </c>
      <c r="R8" s="15">
        <v>-4.2416993589130203E-2</v>
      </c>
    </row>
    <row r="9" spans="1:18" x14ac:dyDescent="0.3">
      <c r="A9" s="6" t="s">
        <v>17</v>
      </c>
      <c r="B9" s="11">
        <v>9068</v>
      </c>
      <c r="C9" s="11">
        <v>8894</v>
      </c>
      <c r="D9" s="11">
        <v>8787</v>
      </c>
      <c r="E9" s="11">
        <v>8638</v>
      </c>
      <c r="F9" s="11">
        <v>8536</v>
      </c>
      <c r="G9" s="11">
        <v>8446</v>
      </c>
      <c r="H9" s="11">
        <v>8414</v>
      </c>
      <c r="I9" s="11">
        <v>8345</v>
      </c>
      <c r="J9" s="11">
        <v>8346</v>
      </c>
      <c r="K9" s="11">
        <v>8318</v>
      </c>
      <c r="L9" s="11">
        <v>8329</v>
      </c>
      <c r="M9" s="11">
        <v>8291</v>
      </c>
      <c r="N9" s="11">
        <v>8245</v>
      </c>
      <c r="P9" t="s">
        <v>17</v>
      </c>
      <c r="Q9" s="24">
        <v>-823</v>
      </c>
      <c r="R9" s="15">
        <v>-9.0758711954124396E-2</v>
      </c>
    </row>
    <row r="10" spans="1:18" x14ac:dyDescent="0.3">
      <c r="A10" s="6" t="s">
        <v>18</v>
      </c>
      <c r="B10" s="11">
        <v>6263</v>
      </c>
      <c r="C10" s="11">
        <v>6246</v>
      </c>
      <c r="D10" s="11">
        <v>6240</v>
      </c>
      <c r="E10" s="11">
        <v>6218</v>
      </c>
      <c r="F10" s="11">
        <v>6228</v>
      </c>
      <c r="G10" s="11">
        <v>6210</v>
      </c>
      <c r="H10" s="11">
        <v>6189</v>
      </c>
      <c r="I10" s="11">
        <v>6117</v>
      </c>
      <c r="J10" s="11">
        <v>6128</v>
      </c>
      <c r="K10" s="11">
        <v>6119</v>
      </c>
      <c r="L10" s="11">
        <v>6128</v>
      </c>
      <c r="M10" s="11">
        <v>6113</v>
      </c>
      <c r="N10" s="11">
        <v>6038</v>
      </c>
      <c r="P10" t="s">
        <v>18</v>
      </c>
      <c r="Q10" s="24">
        <v>-225</v>
      </c>
      <c r="R10" s="15">
        <v>-3.5925275427111603E-2</v>
      </c>
    </row>
    <row r="11" spans="1:18" x14ac:dyDescent="0.3">
      <c r="A11" s="6" t="s">
        <v>19</v>
      </c>
      <c r="B11" s="11">
        <v>6183</v>
      </c>
      <c r="C11" s="11">
        <v>6181</v>
      </c>
      <c r="D11" s="11">
        <v>6188</v>
      </c>
      <c r="E11" s="11">
        <v>6194</v>
      </c>
      <c r="F11" s="11">
        <v>6192</v>
      </c>
      <c r="G11" s="11">
        <v>6173</v>
      </c>
      <c r="H11" s="11">
        <v>6174</v>
      </c>
      <c r="I11" s="11">
        <v>6126</v>
      </c>
      <c r="J11" s="11">
        <v>6095</v>
      </c>
      <c r="K11" s="11">
        <v>6071</v>
      </c>
      <c r="L11" s="11">
        <v>6080</v>
      </c>
      <c r="M11" s="11">
        <v>6075</v>
      </c>
      <c r="N11" s="11">
        <v>6065</v>
      </c>
      <c r="P11" t="s">
        <v>19</v>
      </c>
      <c r="Q11" s="24">
        <v>-118</v>
      </c>
      <c r="R11" s="15">
        <v>-1.9084586770176298E-2</v>
      </c>
    </row>
    <row r="12" spans="1:18" x14ac:dyDescent="0.3">
      <c r="A12" s="6" t="s">
        <v>20</v>
      </c>
      <c r="B12" s="11">
        <v>1253</v>
      </c>
      <c r="C12" s="11">
        <v>1252</v>
      </c>
      <c r="D12" s="11">
        <v>1251</v>
      </c>
      <c r="E12" s="11">
        <v>1248</v>
      </c>
      <c r="F12" s="11">
        <v>1241</v>
      </c>
      <c r="G12" s="11">
        <v>1231</v>
      </c>
      <c r="H12" s="11">
        <v>1248</v>
      </c>
      <c r="I12" s="11">
        <v>1276</v>
      </c>
      <c r="J12" s="11">
        <v>1280</v>
      </c>
      <c r="K12" s="11">
        <v>1286</v>
      </c>
      <c r="L12" s="11">
        <v>1281</v>
      </c>
      <c r="M12" s="11">
        <v>1273</v>
      </c>
      <c r="N12" s="11">
        <v>1275</v>
      </c>
      <c r="P12" t="s">
        <v>20</v>
      </c>
      <c r="Q12" s="24">
        <v>22</v>
      </c>
      <c r="R12" s="15">
        <v>1.7557861133279999E-2</v>
      </c>
    </row>
    <row r="13" spans="1:18" x14ac:dyDescent="0.3">
      <c r="A13" s="6" t="s">
        <v>21</v>
      </c>
      <c r="B13" s="11">
        <v>468756</v>
      </c>
      <c r="C13" s="11">
        <v>467666</v>
      </c>
      <c r="D13" s="11">
        <v>467338</v>
      </c>
      <c r="E13" s="11">
        <v>467445</v>
      </c>
      <c r="F13" s="11">
        <v>469363</v>
      </c>
      <c r="G13" s="11">
        <v>469422</v>
      </c>
      <c r="H13" s="11">
        <v>467605</v>
      </c>
      <c r="I13" s="11">
        <v>463664</v>
      </c>
      <c r="J13" s="11">
        <v>462471</v>
      </c>
      <c r="K13" s="11">
        <v>461331</v>
      </c>
      <c r="L13" s="11">
        <v>460703</v>
      </c>
      <c r="M13" s="11">
        <v>458921</v>
      </c>
      <c r="N13" s="11">
        <v>457325</v>
      </c>
      <c r="P13" t="s">
        <v>21</v>
      </c>
      <c r="Q13" s="24">
        <v>-11431</v>
      </c>
      <c r="R13" s="15">
        <v>-2.4385821194822001E-2</v>
      </c>
    </row>
    <row r="14" spans="1:18" x14ac:dyDescent="0.3">
      <c r="A14" s="6" t="s">
        <v>22</v>
      </c>
      <c r="B14" s="11">
        <v>39077</v>
      </c>
      <c r="C14" s="11">
        <v>39055</v>
      </c>
      <c r="D14" s="11">
        <v>39047</v>
      </c>
      <c r="E14" s="11">
        <v>39085</v>
      </c>
      <c r="F14" s="11">
        <v>39025</v>
      </c>
      <c r="G14" s="11">
        <v>38934</v>
      </c>
      <c r="H14" s="11">
        <v>38721</v>
      </c>
      <c r="I14" s="11">
        <v>38375</v>
      </c>
      <c r="J14" s="11">
        <v>38232</v>
      </c>
      <c r="K14" s="11">
        <v>38110</v>
      </c>
      <c r="L14" s="11">
        <v>38050</v>
      </c>
      <c r="M14" s="11">
        <v>37900</v>
      </c>
      <c r="N14" s="11">
        <v>37723</v>
      </c>
      <c r="P14" t="s">
        <v>22</v>
      </c>
      <c r="Q14" s="24">
        <v>-1354</v>
      </c>
      <c r="R14" s="15">
        <v>-3.4649538091460402E-2</v>
      </c>
    </row>
    <row r="15" spans="1:18" x14ac:dyDescent="0.3">
      <c r="A15" s="6" t="s">
        <v>23</v>
      </c>
      <c r="B15" s="11">
        <v>15</v>
      </c>
      <c r="C15" s="11">
        <v>15</v>
      </c>
      <c r="D15" s="11">
        <v>15</v>
      </c>
      <c r="E15" s="11">
        <v>14</v>
      </c>
      <c r="F15" s="11">
        <v>14</v>
      </c>
      <c r="G15" s="11">
        <v>14</v>
      </c>
      <c r="H15" s="11">
        <v>14</v>
      </c>
      <c r="I15" s="11">
        <v>14</v>
      </c>
      <c r="J15" s="11">
        <v>14</v>
      </c>
      <c r="K15" s="11">
        <v>14</v>
      </c>
      <c r="L15" s="11">
        <v>14</v>
      </c>
      <c r="M15" s="11">
        <v>14</v>
      </c>
      <c r="N15" s="11">
        <v>14</v>
      </c>
      <c r="P15" t="s">
        <v>23</v>
      </c>
      <c r="Q15" s="24">
        <v>-1</v>
      </c>
      <c r="R15" s="15">
        <v>-6.6666666666666596E-2</v>
      </c>
    </row>
    <row r="16" spans="1:18" x14ac:dyDescent="0.3">
      <c r="A16" s="6" t="s">
        <v>24</v>
      </c>
      <c r="B16" s="11">
        <v>5613</v>
      </c>
      <c r="C16" s="11">
        <v>5622</v>
      </c>
      <c r="D16" s="11">
        <v>5595</v>
      </c>
      <c r="E16" s="11">
        <v>5583</v>
      </c>
      <c r="F16" s="11">
        <v>5564</v>
      </c>
      <c r="G16" s="11">
        <v>5558</v>
      </c>
      <c r="H16" s="11">
        <v>5558</v>
      </c>
      <c r="I16" s="11">
        <v>5507</v>
      </c>
      <c r="J16" s="11">
        <v>5486</v>
      </c>
      <c r="K16" s="11">
        <v>5474</v>
      </c>
      <c r="L16" s="11">
        <v>5472</v>
      </c>
      <c r="M16" s="11">
        <v>5468</v>
      </c>
      <c r="N16" s="11">
        <v>5446</v>
      </c>
      <c r="P16" t="s">
        <v>24</v>
      </c>
      <c r="Q16" s="24">
        <v>-167</v>
      </c>
      <c r="R16" s="15">
        <v>-2.9752360591483999E-2</v>
      </c>
    </row>
    <row r="17" spans="1:18" x14ac:dyDescent="0.3">
      <c r="A17" s="6" t="s">
        <v>25</v>
      </c>
      <c r="B17" s="11">
        <v>2345</v>
      </c>
      <c r="C17" s="11">
        <v>2150</v>
      </c>
      <c r="D17" s="11">
        <v>2108</v>
      </c>
      <c r="E17" s="11">
        <v>2104</v>
      </c>
      <c r="F17" s="11">
        <v>2090</v>
      </c>
      <c r="G17" s="11">
        <v>2092</v>
      </c>
      <c r="H17" s="11">
        <v>2069</v>
      </c>
      <c r="I17" s="11">
        <v>2055</v>
      </c>
      <c r="J17" s="11">
        <v>2044</v>
      </c>
      <c r="K17" s="11">
        <v>2033</v>
      </c>
      <c r="L17" s="11">
        <v>2024</v>
      </c>
      <c r="M17" s="11">
        <v>2001</v>
      </c>
      <c r="N17" s="11">
        <v>1970</v>
      </c>
      <c r="P17" t="s">
        <v>25</v>
      </c>
      <c r="Q17" s="24">
        <v>-375</v>
      </c>
      <c r="R17" s="15">
        <v>-0.15991471215351799</v>
      </c>
    </row>
    <row r="18" spans="1:18" x14ac:dyDescent="0.3">
      <c r="A18" s="6" t="s">
        <v>26</v>
      </c>
      <c r="B18" s="11">
        <v>12134</v>
      </c>
      <c r="C18" s="11">
        <v>12068</v>
      </c>
      <c r="D18" s="11">
        <v>11976</v>
      </c>
      <c r="E18" s="11">
        <v>12011</v>
      </c>
      <c r="F18" s="11">
        <v>11324</v>
      </c>
      <c r="G18" s="11">
        <v>11280</v>
      </c>
      <c r="H18" s="11">
        <v>11267</v>
      </c>
      <c r="I18" s="11">
        <v>11179</v>
      </c>
      <c r="J18" s="11">
        <v>11122</v>
      </c>
      <c r="K18" s="11">
        <v>11100</v>
      </c>
      <c r="L18" s="11">
        <v>11072</v>
      </c>
      <c r="M18" s="11">
        <v>10992</v>
      </c>
      <c r="N18" s="11">
        <v>10945</v>
      </c>
      <c r="P18" t="s">
        <v>26</v>
      </c>
      <c r="Q18" s="24">
        <v>-1189</v>
      </c>
      <c r="R18" s="15">
        <v>-9.7989121476841898E-2</v>
      </c>
    </row>
    <row r="19" spans="1:18" x14ac:dyDescent="0.3">
      <c r="A19" s="6" t="s">
        <v>27</v>
      </c>
      <c r="B19" s="11">
        <v>5671</v>
      </c>
      <c r="C19" s="11">
        <v>5634</v>
      </c>
      <c r="D19" s="11">
        <v>5604</v>
      </c>
      <c r="E19" s="11">
        <v>5578</v>
      </c>
      <c r="F19" s="11">
        <v>5518</v>
      </c>
      <c r="G19" s="11">
        <v>5497</v>
      </c>
      <c r="H19" s="11">
        <v>5480</v>
      </c>
      <c r="I19" s="11">
        <v>5444</v>
      </c>
      <c r="J19" s="11">
        <v>5428</v>
      </c>
      <c r="K19" s="11">
        <v>5417</v>
      </c>
      <c r="L19" s="11">
        <v>5396</v>
      </c>
      <c r="M19" s="11">
        <v>5372</v>
      </c>
      <c r="N19" s="11">
        <v>5341</v>
      </c>
      <c r="P19" t="s">
        <v>27</v>
      </c>
      <c r="Q19" s="24">
        <v>-330</v>
      </c>
      <c r="R19" s="15">
        <v>-5.8190795274202102E-2</v>
      </c>
    </row>
    <row r="20" spans="1:18" x14ac:dyDescent="0.3">
      <c r="A20" s="6" t="s">
        <v>28</v>
      </c>
      <c r="B20" s="11">
        <v>5057</v>
      </c>
      <c r="C20" s="11">
        <v>4829</v>
      </c>
      <c r="D20" s="11">
        <v>4790</v>
      </c>
      <c r="E20" s="11">
        <v>4740</v>
      </c>
      <c r="F20" s="11">
        <v>4707</v>
      </c>
      <c r="G20" s="11">
        <v>4696</v>
      </c>
      <c r="H20" s="11">
        <v>4668</v>
      </c>
      <c r="I20" s="11">
        <v>4639</v>
      </c>
      <c r="J20" s="11">
        <v>4598</v>
      </c>
      <c r="K20" s="11">
        <v>4594</v>
      </c>
      <c r="L20" s="11">
        <v>4575</v>
      </c>
      <c r="M20" s="11">
        <v>4545</v>
      </c>
      <c r="N20" s="11">
        <v>4488</v>
      </c>
      <c r="P20" t="s">
        <v>28</v>
      </c>
      <c r="Q20" s="24">
        <v>-569</v>
      </c>
      <c r="R20" s="15">
        <v>-0.112517302748665</v>
      </c>
    </row>
    <row r="21" spans="1:18" x14ac:dyDescent="0.3">
      <c r="A21" s="6" t="s">
        <v>29</v>
      </c>
      <c r="B21" s="11">
        <v>3646</v>
      </c>
      <c r="C21" s="11">
        <v>3577</v>
      </c>
      <c r="D21" s="11">
        <v>3527</v>
      </c>
      <c r="E21" s="11">
        <v>3245</v>
      </c>
      <c r="F21" s="11">
        <v>3221</v>
      </c>
      <c r="G21" s="11">
        <v>3219</v>
      </c>
      <c r="H21" s="11">
        <v>3201</v>
      </c>
      <c r="I21" s="11">
        <v>3162</v>
      </c>
      <c r="J21" s="11">
        <v>3152</v>
      </c>
      <c r="K21" s="11">
        <v>3140</v>
      </c>
      <c r="L21" s="11">
        <v>3132</v>
      </c>
      <c r="M21" s="11">
        <v>3129</v>
      </c>
      <c r="N21" s="11">
        <v>3107</v>
      </c>
      <c r="P21" t="s">
        <v>29</v>
      </c>
      <c r="Q21" s="24">
        <v>-539</v>
      </c>
      <c r="R21" s="15">
        <v>-0.14783324190894101</v>
      </c>
    </row>
    <row r="22" spans="1:18" x14ac:dyDescent="0.3">
      <c r="A22" s="6" t="s">
        <v>30</v>
      </c>
      <c r="B22" s="11">
        <v>3629</v>
      </c>
      <c r="C22" s="11">
        <v>3624</v>
      </c>
      <c r="D22" s="11">
        <v>3608</v>
      </c>
      <c r="E22" s="11">
        <v>3598</v>
      </c>
      <c r="F22" s="11">
        <v>3573</v>
      </c>
      <c r="G22" s="11">
        <v>3572</v>
      </c>
      <c r="H22" s="11">
        <v>3554</v>
      </c>
      <c r="I22" s="11">
        <v>3532</v>
      </c>
      <c r="J22" s="11">
        <v>3484</v>
      </c>
      <c r="K22" s="11">
        <v>3483</v>
      </c>
      <c r="L22" s="11">
        <v>3477</v>
      </c>
      <c r="M22" s="11">
        <v>3485</v>
      </c>
      <c r="N22" s="11">
        <v>3469</v>
      </c>
      <c r="P22" t="s">
        <v>30</v>
      </c>
      <c r="Q22" s="24">
        <v>-160</v>
      </c>
      <c r="R22" s="15">
        <v>-4.4089280793607001E-2</v>
      </c>
    </row>
    <row r="23" spans="1:18" x14ac:dyDescent="0.3">
      <c r="A23" s="6" t="s">
        <v>31</v>
      </c>
      <c r="B23" s="11">
        <v>276551</v>
      </c>
      <c r="C23" s="11">
        <v>276202</v>
      </c>
      <c r="D23" s="11">
        <v>276674</v>
      </c>
      <c r="E23" s="11">
        <v>278010</v>
      </c>
      <c r="F23" s="11">
        <v>279779</v>
      </c>
      <c r="G23" s="11">
        <v>280071</v>
      </c>
      <c r="H23" s="11">
        <v>280769</v>
      </c>
      <c r="I23" s="11">
        <v>280933</v>
      </c>
      <c r="J23" s="11">
        <v>281006</v>
      </c>
      <c r="K23" s="11">
        <v>280838</v>
      </c>
      <c r="L23" s="11">
        <v>281286</v>
      </c>
      <c r="M23" s="11">
        <v>280397</v>
      </c>
      <c r="N23" s="11">
        <v>279449</v>
      </c>
      <c r="P23" t="s">
        <v>31</v>
      </c>
      <c r="Q23" s="24">
        <v>2898</v>
      </c>
      <c r="R23" s="15">
        <v>1.0479079808064199E-2</v>
      </c>
    </row>
    <row r="24" spans="1:18" x14ac:dyDescent="0.3">
      <c r="A24" s="6" t="s">
        <v>32</v>
      </c>
      <c r="B24" s="11">
        <v>3130</v>
      </c>
      <c r="C24" s="11">
        <v>3081</v>
      </c>
      <c r="D24" s="11">
        <v>3069</v>
      </c>
      <c r="E24" s="11">
        <v>3062</v>
      </c>
      <c r="F24" s="11">
        <v>3083</v>
      </c>
      <c r="G24" s="11">
        <v>3091</v>
      </c>
      <c r="H24" s="11">
        <v>3103</v>
      </c>
      <c r="I24" s="11">
        <v>3103</v>
      </c>
      <c r="J24" s="11">
        <v>3089</v>
      </c>
      <c r="K24" s="11">
        <v>3081</v>
      </c>
      <c r="L24" s="11">
        <v>3086</v>
      </c>
      <c r="M24" s="11">
        <v>3089</v>
      </c>
      <c r="N24" s="11">
        <v>3077</v>
      </c>
      <c r="P24" t="s">
        <v>32</v>
      </c>
      <c r="Q24" s="24">
        <v>-53</v>
      </c>
      <c r="R24" s="15">
        <v>-1.69329073482428E-2</v>
      </c>
    </row>
    <row r="25" spans="1:18" x14ac:dyDescent="0.3">
      <c r="A25" s="6" t="s">
        <v>33</v>
      </c>
      <c r="B25" s="11">
        <v>19144</v>
      </c>
      <c r="C25" s="11">
        <v>19103</v>
      </c>
      <c r="D25" s="11">
        <v>19068</v>
      </c>
      <c r="E25" s="11">
        <v>19047</v>
      </c>
      <c r="F25" s="11">
        <v>18998</v>
      </c>
      <c r="G25" s="11">
        <v>18957</v>
      </c>
      <c r="H25" s="11">
        <v>19023</v>
      </c>
      <c r="I25" s="11">
        <v>18926</v>
      </c>
      <c r="J25" s="11">
        <v>18899</v>
      </c>
      <c r="K25" s="11">
        <v>18849</v>
      </c>
      <c r="L25" s="11">
        <v>18846</v>
      </c>
      <c r="M25" s="11">
        <v>18784</v>
      </c>
      <c r="N25" s="11">
        <v>18715</v>
      </c>
      <c r="P25" t="s">
        <v>33</v>
      </c>
      <c r="Q25" s="24">
        <v>-429</v>
      </c>
      <c r="R25" s="15">
        <v>-2.2409109903886299E-2</v>
      </c>
    </row>
    <row r="26" spans="1:18" x14ac:dyDescent="0.3">
      <c r="A26" s="6" t="s">
        <v>34</v>
      </c>
      <c r="B26" s="11">
        <v>10707</v>
      </c>
      <c r="C26" s="11">
        <v>10706</v>
      </c>
      <c r="D26" s="11">
        <v>10711</v>
      </c>
      <c r="E26" s="11">
        <v>10679</v>
      </c>
      <c r="F26" s="11">
        <v>10675</v>
      </c>
      <c r="G26" s="11">
        <v>10673</v>
      </c>
      <c r="H26" s="11">
        <v>10686</v>
      </c>
      <c r="I26" s="11">
        <v>10622</v>
      </c>
      <c r="J26" s="11">
        <v>10599</v>
      </c>
      <c r="K26" s="11">
        <v>10587</v>
      </c>
      <c r="L26" s="11">
        <v>10593</v>
      </c>
      <c r="M26" s="11">
        <v>10559</v>
      </c>
      <c r="N26" s="11">
        <v>10540</v>
      </c>
      <c r="P26" t="s">
        <v>34</v>
      </c>
      <c r="Q26" s="24">
        <v>-167</v>
      </c>
      <c r="R26" s="15">
        <v>-1.5597272812178899E-2</v>
      </c>
    </row>
    <row r="27" spans="1:18" x14ac:dyDescent="0.3">
      <c r="A27" s="6" t="s">
        <v>35</v>
      </c>
      <c r="B27" s="11">
        <v>5595</v>
      </c>
      <c r="C27" s="11">
        <v>5669</v>
      </c>
      <c r="D27" s="11">
        <v>5719</v>
      </c>
      <c r="E27" s="11">
        <v>5884</v>
      </c>
      <c r="F27" s="11">
        <v>6025</v>
      </c>
      <c r="G27" s="11">
        <v>6088</v>
      </c>
      <c r="H27" s="11">
        <v>6139</v>
      </c>
      <c r="I27" s="11">
        <v>6161</v>
      </c>
      <c r="J27" s="11">
        <v>6181</v>
      </c>
      <c r="K27" s="11">
        <v>6171</v>
      </c>
      <c r="L27" s="11">
        <v>6121</v>
      </c>
      <c r="M27" s="11">
        <v>6064</v>
      </c>
      <c r="N27" s="11">
        <v>6040</v>
      </c>
      <c r="P27" t="s">
        <v>35</v>
      </c>
      <c r="Q27" s="24">
        <v>445</v>
      </c>
      <c r="R27" s="15">
        <v>7.9535299374441301E-2</v>
      </c>
    </row>
    <row r="28" spans="1:18" x14ac:dyDescent="0.3">
      <c r="A28" s="6" t="s">
        <v>36</v>
      </c>
      <c r="B28" s="11">
        <v>7483</v>
      </c>
      <c r="C28" s="11">
        <v>5908</v>
      </c>
      <c r="D28" s="11">
        <v>5899</v>
      </c>
      <c r="E28" s="11">
        <v>5880</v>
      </c>
      <c r="F28" s="11">
        <v>5852</v>
      </c>
      <c r="G28" s="11">
        <v>5834</v>
      </c>
      <c r="H28" s="11">
        <v>5815</v>
      </c>
      <c r="I28" s="11">
        <v>5785</v>
      </c>
      <c r="J28" s="11">
        <v>5729</v>
      </c>
      <c r="K28" s="11">
        <v>5709</v>
      </c>
      <c r="L28" s="11">
        <v>5685</v>
      </c>
      <c r="M28" s="11">
        <v>5499</v>
      </c>
      <c r="N28" s="11">
        <v>4808</v>
      </c>
      <c r="P28" t="s">
        <v>36</v>
      </c>
      <c r="Q28" s="24">
        <v>-2675</v>
      </c>
      <c r="R28" s="15">
        <v>-0.35747694774822902</v>
      </c>
    </row>
    <row r="29" spans="1:18" x14ac:dyDescent="0.3">
      <c r="A29" s="6" t="s">
        <v>37</v>
      </c>
      <c r="B29" s="11">
        <v>22067</v>
      </c>
      <c r="C29" s="11">
        <v>22023</v>
      </c>
      <c r="D29" s="11">
        <v>22019</v>
      </c>
      <c r="E29" s="11">
        <v>22042</v>
      </c>
      <c r="F29" s="11">
        <v>22139</v>
      </c>
      <c r="G29" s="11">
        <v>22142</v>
      </c>
      <c r="H29" s="11">
        <v>22172</v>
      </c>
      <c r="I29" s="11">
        <v>22173</v>
      </c>
      <c r="J29" s="11">
        <v>22146</v>
      </c>
      <c r="K29" s="11">
        <v>22099</v>
      </c>
      <c r="L29" s="11">
        <v>22085</v>
      </c>
      <c r="M29" s="11">
        <v>22011</v>
      </c>
      <c r="N29" s="11">
        <v>21832</v>
      </c>
      <c r="P29" t="s">
        <v>37</v>
      </c>
      <c r="Q29" s="24">
        <v>-235</v>
      </c>
      <c r="R29" s="15">
        <v>-1.06493859609371E-2</v>
      </c>
    </row>
    <row r="30" spans="1:18" x14ac:dyDescent="0.3">
      <c r="A30" s="6" t="s">
        <v>38</v>
      </c>
      <c r="B30" s="11">
        <v>5525</v>
      </c>
      <c r="C30" s="11">
        <v>5417</v>
      </c>
      <c r="D30" s="11">
        <v>5395</v>
      </c>
      <c r="E30" s="11">
        <v>5308</v>
      </c>
      <c r="F30" s="11">
        <v>5249</v>
      </c>
      <c r="G30" s="11">
        <v>5240</v>
      </c>
      <c r="H30" s="11">
        <v>5241</v>
      </c>
      <c r="I30" s="11">
        <v>5223</v>
      </c>
      <c r="J30" s="11">
        <v>5208</v>
      </c>
      <c r="K30" s="11">
        <v>5207</v>
      </c>
      <c r="L30" s="11">
        <v>5204</v>
      </c>
      <c r="M30" s="11">
        <v>5182</v>
      </c>
      <c r="N30" s="11">
        <v>5146</v>
      </c>
      <c r="P30" t="s">
        <v>38</v>
      </c>
      <c r="Q30" s="24">
        <v>-379</v>
      </c>
      <c r="R30" s="15">
        <v>-6.8597285067873298E-2</v>
      </c>
    </row>
    <row r="31" spans="1:18" x14ac:dyDescent="0.3">
      <c r="A31" s="6" t="s">
        <v>39</v>
      </c>
      <c r="B31" s="11">
        <v>1596</v>
      </c>
      <c r="C31" s="11">
        <v>1405</v>
      </c>
      <c r="D31" s="11">
        <v>1369</v>
      </c>
      <c r="E31" s="11">
        <v>1377</v>
      </c>
      <c r="F31" s="11">
        <v>1373</v>
      </c>
      <c r="G31" s="11">
        <v>1373</v>
      </c>
      <c r="H31" s="11">
        <v>1379</v>
      </c>
      <c r="I31" s="11">
        <v>1373</v>
      </c>
      <c r="J31" s="11">
        <v>1370</v>
      </c>
      <c r="K31" s="11">
        <v>1371</v>
      </c>
      <c r="L31" s="11">
        <v>1369</v>
      </c>
      <c r="M31" s="11">
        <v>1367</v>
      </c>
      <c r="N31" s="11">
        <v>1347</v>
      </c>
      <c r="P31" t="s">
        <v>39</v>
      </c>
      <c r="Q31" s="24">
        <v>-249</v>
      </c>
      <c r="R31" s="15">
        <v>-0.156015037593984</v>
      </c>
    </row>
    <row r="32" spans="1:18" x14ac:dyDescent="0.3">
      <c r="A32" s="6" t="s">
        <v>92</v>
      </c>
      <c r="B32" s="11">
        <v>1</v>
      </c>
      <c r="C32" s="11">
        <v>1</v>
      </c>
      <c r="D32" s="11">
        <v>1</v>
      </c>
      <c r="E32" s="11"/>
      <c r="F32" s="11"/>
      <c r="G32" s="11"/>
      <c r="H32" s="11"/>
      <c r="I32" s="11">
        <v>1</v>
      </c>
      <c r="J32" s="11">
        <v>1</v>
      </c>
      <c r="K32" s="11">
        <v>1</v>
      </c>
      <c r="L32" s="11">
        <v>1</v>
      </c>
      <c r="M32" s="11">
        <v>1</v>
      </c>
      <c r="N32" s="11">
        <v>1</v>
      </c>
      <c r="P32" t="s">
        <v>92</v>
      </c>
      <c r="Q32" s="24">
        <v>0</v>
      </c>
      <c r="R32" s="15">
        <v>0</v>
      </c>
    </row>
    <row r="33" spans="1:18" x14ac:dyDescent="0.3">
      <c r="A33" s="6" t="s">
        <v>40</v>
      </c>
      <c r="B33" s="11">
        <v>2205</v>
      </c>
      <c r="C33" s="11">
        <v>2113</v>
      </c>
      <c r="D33" s="11">
        <v>2091</v>
      </c>
      <c r="E33" s="11">
        <v>2065</v>
      </c>
      <c r="F33" s="11">
        <v>2060</v>
      </c>
      <c r="G33" s="11">
        <v>2046</v>
      </c>
      <c r="H33" s="11">
        <v>2039</v>
      </c>
      <c r="I33" s="11">
        <v>2023</v>
      </c>
      <c r="J33" s="11">
        <v>2020</v>
      </c>
      <c r="K33" s="11">
        <v>2012</v>
      </c>
      <c r="L33" s="11">
        <v>2010</v>
      </c>
      <c r="M33" s="11">
        <v>1982</v>
      </c>
      <c r="N33" s="11">
        <v>1967</v>
      </c>
      <c r="P33" t="s">
        <v>40</v>
      </c>
      <c r="Q33" s="24">
        <v>-238</v>
      </c>
      <c r="R33" s="15">
        <v>-0.107936507936507</v>
      </c>
    </row>
    <row r="34" spans="1:18" x14ac:dyDescent="0.3">
      <c r="A34" s="6" t="s">
        <v>41</v>
      </c>
      <c r="B34" s="11">
        <v>3248</v>
      </c>
      <c r="C34" s="11">
        <v>3209</v>
      </c>
      <c r="D34" s="11">
        <v>3191</v>
      </c>
      <c r="E34" s="11">
        <v>3172</v>
      </c>
      <c r="F34" s="11">
        <v>3161</v>
      </c>
      <c r="G34" s="11">
        <v>3134</v>
      </c>
      <c r="H34" s="11">
        <v>3116</v>
      </c>
      <c r="I34" s="11">
        <v>3093</v>
      </c>
      <c r="J34" s="11">
        <v>3055</v>
      </c>
      <c r="K34" s="11">
        <v>3033</v>
      </c>
      <c r="L34" s="11">
        <v>3012</v>
      </c>
      <c r="M34" s="11">
        <v>2975</v>
      </c>
      <c r="N34" s="11">
        <v>2941</v>
      </c>
      <c r="P34" t="s">
        <v>41</v>
      </c>
      <c r="Q34" s="24">
        <v>-307</v>
      </c>
      <c r="R34" s="15">
        <v>-9.4519704433497498E-2</v>
      </c>
    </row>
    <row r="35" spans="1:18" x14ac:dyDescent="0.3">
      <c r="A35" s="6" t="s">
        <v>42</v>
      </c>
      <c r="B35" s="11">
        <v>1991</v>
      </c>
      <c r="C35" s="11">
        <v>1986</v>
      </c>
      <c r="D35" s="11">
        <v>1999</v>
      </c>
      <c r="E35" s="11">
        <v>1997</v>
      </c>
      <c r="F35" s="11">
        <v>1998</v>
      </c>
      <c r="G35" s="11">
        <v>1994</v>
      </c>
      <c r="H35" s="11">
        <v>1995</v>
      </c>
      <c r="I35" s="11">
        <v>1997</v>
      </c>
      <c r="J35" s="11">
        <v>2000</v>
      </c>
      <c r="K35" s="11">
        <v>2002</v>
      </c>
      <c r="L35" s="11">
        <v>2014</v>
      </c>
      <c r="M35" s="11">
        <v>2021</v>
      </c>
      <c r="N35" s="11">
        <v>2019</v>
      </c>
      <c r="P35" t="s">
        <v>42</v>
      </c>
      <c r="Q35" s="24">
        <v>28</v>
      </c>
      <c r="R35" s="15">
        <v>1.4063284781516701E-2</v>
      </c>
    </row>
    <row r="36" spans="1:18" x14ac:dyDescent="0.3">
      <c r="A36" s="6" t="s">
        <v>43</v>
      </c>
      <c r="B36" s="11">
        <v>25805</v>
      </c>
      <c r="C36" s="11">
        <v>25735</v>
      </c>
      <c r="D36" s="11">
        <v>25690</v>
      </c>
      <c r="E36" s="11">
        <v>25585</v>
      </c>
      <c r="F36" s="11">
        <v>25494</v>
      </c>
      <c r="G36" s="11">
        <v>25414</v>
      </c>
      <c r="H36" s="11">
        <v>25277</v>
      </c>
      <c r="I36" s="11">
        <v>25037</v>
      </c>
      <c r="J36" s="11">
        <v>24919</v>
      </c>
      <c r="K36" s="11">
        <v>24776</v>
      </c>
      <c r="L36" s="11">
        <v>24752</v>
      </c>
      <c r="M36" s="11">
        <v>24674</v>
      </c>
      <c r="N36" s="11">
        <v>24567</v>
      </c>
      <c r="P36" t="s">
        <v>43</v>
      </c>
      <c r="Q36" s="24">
        <v>-1238</v>
      </c>
      <c r="R36" s="15">
        <v>-4.7975198604921498E-2</v>
      </c>
    </row>
    <row r="37" spans="1:18" x14ac:dyDescent="0.3">
      <c r="A37" s="6" t="s">
        <v>44</v>
      </c>
      <c r="B37" s="11">
        <v>2450</v>
      </c>
      <c r="C37" s="11">
        <v>2436</v>
      </c>
      <c r="D37" s="11">
        <v>2419</v>
      </c>
      <c r="E37" s="11">
        <v>2392</v>
      </c>
      <c r="F37" s="11">
        <v>2386</v>
      </c>
      <c r="G37" s="11">
        <v>2366</v>
      </c>
      <c r="H37" s="11">
        <v>2347</v>
      </c>
      <c r="I37" s="11">
        <v>2325</v>
      </c>
      <c r="J37" s="11">
        <v>2306</v>
      </c>
      <c r="K37" s="11">
        <v>2297</v>
      </c>
      <c r="L37" s="11">
        <v>2290</v>
      </c>
      <c r="M37" s="11">
        <v>2282</v>
      </c>
      <c r="N37" s="11">
        <v>2261</v>
      </c>
      <c r="P37" t="s">
        <v>44</v>
      </c>
      <c r="Q37" s="24">
        <v>-189</v>
      </c>
      <c r="R37" s="15">
        <v>-7.7142857142857096E-2</v>
      </c>
    </row>
    <row r="38" spans="1:18" x14ac:dyDescent="0.3">
      <c r="A38" s="6" t="s">
        <v>45</v>
      </c>
      <c r="B38" s="11">
        <v>58025</v>
      </c>
      <c r="C38" s="11">
        <v>57901</v>
      </c>
      <c r="D38" s="11">
        <v>57763</v>
      </c>
      <c r="E38" s="11">
        <v>57579</v>
      </c>
      <c r="F38" s="11">
        <v>57430</v>
      </c>
      <c r="G38" s="11">
        <v>57239</v>
      </c>
      <c r="H38" s="11">
        <v>57066</v>
      </c>
      <c r="I38" s="11">
        <v>56674</v>
      </c>
      <c r="J38" s="11">
        <v>56472</v>
      </c>
      <c r="K38" s="11">
        <v>56288</v>
      </c>
      <c r="L38" s="11">
        <v>56257</v>
      </c>
      <c r="M38" s="11">
        <v>56068</v>
      </c>
      <c r="N38" s="11">
        <v>55790</v>
      </c>
      <c r="P38" t="s">
        <v>45</v>
      </c>
      <c r="Q38" s="24">
        <v>-2235</v>
      </c>
      <c r="R38" s="15">
        <v>-3.8517880224041297E-2</v>
      </c>
    </row>
    <row r="39" spans="1:18" x14ac:dyDescent="0.3">
      <c r="A39" s="6" t="s">
        <v>46</v>
      </c>
      <c r="B39" s="11">
        <v>53308</v>
      </c>
      <c r="C39" s="11">
        <v>53811</v>
      </c>
      <c r="D39" s="11">
        <v>54499</v>
      </c>
      <c r="E39" s="11">
        <v>55382</v>
      </c>
      <c r="F39" s="11">
        <v>56024</v>
      </c>
      <c r="G39" s="11">
        <v>56530</v>
      </c>
      <c r="H39" s="11">
        <v>56577</v>
      </c>
      <c r="I39" s="11">
        <v>56018</v>
      </c>
      <c r="J39" s="11">
        <v>55693</v>
      </c>
      <c r="K39" s="11">
        <v>55653</v>
      </c>
      <c r="L39" s="11">
        <v>55644</v>
      </c>
      <c r="M39" s="11">
        <v>55422</v>
      </c>
      <c r="N39" s="11">
        <v>55259</v>
      </c>
      <c r="P39" t="s">
        <v>46</v>
      </c>
      <c r="Q39" s="24">
        <v>1951</v>
      </c>
      <c r="R39" s="15">
        <v>3.6598634351316897E-2</v>
      </c>
    </row>
    <row r="40" spans="1:18" x14ac:dyDescent="0.3">
      <c r="A40" s="6" t="s">
        <v>47</v>
      </c>
      <c r="B40" s="11">
        <v>10191</v>
      </c>
      <c r="C40" s="11">
        <v>9685</v>
      </c>
      <c r="D40" s="11">
        <v>9673</v>
      </c>
      <c r="E40" s="11">
        <v>9638</v>
      </c>
      <c r="F40" s="11">
        <v>9604</v>
      </c>
      <c r="G40" s="11">
        <v>9570</v>
      </c>
      <c r="H40" s="11">
        <v>9528</v>
      </c>
      <c r="I40" s="11">
        <v>9480</v>
      </c>
      <c r="J40" s="11">
        <v>9389</v>
      </c>
      <c r="K40" s="11">
        <v>9323</v>
      </c>
      <c r="L40" s="11">
        <v>9260</v>
      </c>
      <c r="M40" s="11">
        <v>8456</v>
      </c>
      <c r="N40" s="11">
        <v>5945</v>
      </c>
      <c r="P40" t="s">
        <v>47</v>
      </c>
      <c r="Q40" s="24">
        <v>-4246</v>
      </c>
      <c r="R40" s="15">
        <v>-0.416642135217348</v>
      </c>
    </row>
    <row r="41" spans="1:18" x14ac:dyDescent="0.3">
      <c r="A41" s="6" t="s">
        <v>48</v>
      </c>
      <c r="B41" s="11">
        <v>8678</v>
      </c>
      <c r="C41" s="11">
        <v>8733</v>
      </c>
      <c r="D41" s="11">
        <v>8740</v>
      </c>
      <c r="E41" s="11">
        <v>8763</v>
      </c>
      <c r="F41" s="11">
        <v>8719</v>
      </c>
      <c r="G41" s="11">
        <v>8706</v>
      </c>
      <c r="H41" s="11">
        <v>8651</v>
      </c>
      <c r="I41" s="11">
        <v>8601</v>
      </c>
      <c r="J41" s="11">
        <v>8573</v>
      </c>
      <c r="K41" s="11">
        <v>8535</v>
      </c>
      <c r="L41" s="11">
        <v>8498</v>
      </c>
      <c r="M41" s="11">
        <v>8471</v>
      </c>
      <c r="N41" s="11">
        <v>8455</v>
      </c>
      <c r="P41" t="s">
        <v>48</v>
      </c>
      <c r="Q41" s="24">
        <v>-223</v>
      </c>
      <c r="R41" s="15">
        <v>-2.5697165245448201E-2</v>
      </c>
    </row>
    <row r="42" spans="1:18" x14ac:dyDescent="0.3">
      <c r="A42" s="6" t="s">
        <v>49</v>
      </c>
      <c r="B42" s="11">
        <v>5532</v>
      </c>
      <c r="C42" s="11">
        <v>5537</v>
      </c>
      <c r="D42" s="11">
        <v>5502</v>
      </c>
      <c r="E42" s="11">
        <v>5274</v>
      </c>
      <c r="F42" s="11">
        <v>5230</v>
      </c>
      <c r="G42" s="11">
        <v>5189</v>
      </c>
      <c r="H42" s="11">
        <v>5154</v>
      </c>
      <c r="I42" s="11">
        <v>5119</v>
      </c>
      <c r="J42" s="11">
        <v>5090</v>
      </c>
      <c r="K42" s="11">
        <v>5056</v>
      </c>
      <c r="L42" s="11">
        <v>5045</v>
      </c>
      <c r="M42" s="11">
        <v>5037</v>
      </c>
      <c r="N42" s="11">
        <v>5025</v>
      </c>
      <c r="P42" t="s">
        <v>49</v>
      </c>
      <c r="Q42" s="24">
        <v>-507</v>
      </c>
      <c r="R42" s="15">
        <v>-9.1648590021691997E-2</v>
      </c>
    </row>
    <row r="43" spans="1:18" x14ac:dyDescent="0.3">
      <c r="A43" s="6" t="s">
        <v>50</v>
      </c>
      <c r="B43" s="11">
        <v>9015</v>
      </c>
      <c r="C43" s="11">
        <v>8971</v>
      </c>
      <c r="D43" s="11">
        <v>8909</v>
      </c>
      <c r="E43" s="11">
        <v>8865</v>
      </c>
      <c r="F43" s="11">
        <v>8806</v>
      </c>
      <c r="G43" s="11">
        <v>8745</v>
      </c>
      <c r="H43" s="11">
        <v>8681</v>
      </c>
      <c r="I43" s="11">
        <v>8703</v>
      </c>
      <c r="J43" s="11">
        <v>8698</v>
      </c>
      <c r="K43" s="11">
        <v>8703</v>
      </c>
      <c r="L43" s="11">
        <v>8700</v>
      </c>
      <c r="M43" s="11">
        <v>8682</v>
      </c>
      <c r="N43" s="11">
        <v>8642</v>
      </c>
      <c r="P43" t="s">
        <v>50</v>
      </c>
      <c r="Q43" s="24">
        <v>-373</v>
      </c>
      <c r="R43" s="15">
        <v>-4.1375485302273897E-2</v>
      </c>
    </row>
    <row r="44" spans="1:18" x14ac:dyDescent="0.3">
      <c r="A44" s="6" t="s">
        <v>51</v>
      </c>
      <c r="B44" s="11">
        <v>17346</v>
      </c>
      <c r="C44" s="11">
        <v>17294</v>
      </c>
      <c r="D44" s="11">
        <v>17281</v>
      </c>
      <c r="E44" s="11">
        <v>17251</v>
      </c>
      <c r="F44" s="11">
        <v>17233</v>
      </c>
      <c r="G44" s="11">
        <v>17175</v>
      </c>
      <c r="H44" s="11">
        <v>17251</v>
      </c>
      <c r="I44" s="11">
        <v>17148</v>
      </c>
      <c r="J44" s="11">
        <v>17072</v>
      </c>
      <c r="K44" s="11">
        <v>17019</v>
      </c>
      <c r="L44" s="11">
        <v>17040</v>
      </c>
      <c r="M44" s="11">
        <v>16998</v>
      </c>
      <c r="N44" s="11">
        <v>16921</v>
      </c>
      <c r="P44" t="s">
        <v>51</v>
      </c>
      <c r="Q44" s="24">
        <v>-425</v>
      </c>
      <c r="R44" s="15">
        <v>-2.4501325954110399E-2</v>
      </c>
    </row>
    <row r="45" spans="1:18" x14ac:dyDescent="0.3">
      <c r="A45" s="6" t="s">
        <v>52</v>
      </c>
      <c r="B45" s="11">
        <v>854</v>
      </c>
      <c r="C45" s="11">
        <v>848</v>
      </c>
      <c r="D45" s="11">
        <v>835</v>
      </c>
      <c r="E45" s="11">
        <v>837</v>
      </c>
      <c r="F45" s="11">
        <v>836</v>
      </c>
      <c r="G45" s="11">
        <v>847</v>
      </c>
      <c r="H45" s="11">
        <v>873</v>
      </c>
      <c r="I45" s="11">
        <v>877</v>
      </c>
      <c r="J45" s="11">
        <v>886</v>
      </c>
      <c r="K45" s="11">
        <v>889</v>
      </c>
      <c r="L45" s="11">
        <v>889</v>
      </c>
      <c r="M45" s="11">
        <v>870</v>
      </c>
      <c r="N45" s="11">
        <v>858</v>
      </c>
      <c r="P45" t="s">
        <v>52</v>
      </c>
      <c r="Q45" s="24">
        <v>4</v>
      </c>
      <c r="R45" s="15">
        <v>4.6838407494145199E-3</v>
      </c>
    </row>
    <row r="46" spans="1:18" x14ac:dyDescent="0.3">
      <c r="A46" s="6" t="s">
        <v>53</v>
      </c>
      <c r="B46" s="11">
        <v>3435</v>
      </c>
      <c r="C46" s="11">
        <v>3431</v>
      </c>
      <c r="D46" s="11">
        <v>3438</v>
      </c>
      <c r="E46" s="11">
        <v>3440</v>
      </c>
      <c r="F46" s="11">
        <v>3422</v>
      </c>
      <c r="G46" s="11">
        <v>3405</v>
      </c>
      <c r="H46" s="11">
        <v>3377</v>
      </c>
      <c r="I46" s="11">
        <v>3363</v>
      </c>
      <c r="J46" s="11">
        <v>3344</v>
      </c>
      <c r="K46" s="11">
        <v>3339</v>
      </c>
      <c r="L46" s="11">
        <v>3331</v>
      </c>
      <c r="M46" s="11">
        <v>3327</v>
      </c>
      <c r="N46" s="11">
        <v>3320</v>
      </c>
      <c r="P46" t="s">
        <v>53</v>
      </c>
      <c r="Q46" s="24">
        <v>-115</v>
      </c>
      <c r="R46" s="15">
        <v>-3.3478893740902502E-2</v>
      </c>
    </row>
    <row r="47" spans="1:18" x14ac:dyDescent="0.3">
      <c r="A47" s="6" t="s">
        <v>54</v>
      </c>
      <c r="B47" s="11">
        <v>63555</v>
      </c>
      <c r="C47" s="11">
        <v>63790</v>
      </c>
      <c r="D47" s="11">
        <v>64241</v>
      </c>
      <c r="E47" s="11">
        <v>64718</v>
      </c>
      <c r="F47" s="11">
        <v>65169</v>
      </c>
      <c r="G47" s="11">
        <v>65599</v>
      </c>
      <c r="H47" s="11">
        <v>65689</v>
      </c>
      <c r="I47" s="11">
        <v>65200</v>
      </c>
      <c r="J47" s="11">
        <v>65091</v>
      </c>
      <c r="K47" s="11">
        <v>65161</v>
      </c>
      <c r="L47" s="11">
        <v>65212</v>
      </c>
      <c r="M47" s="11">
        <v>65123</v>
      </c>
      <c r="N47" s="11">
        <v>64935</v>
      </c>
      <c r="P47" t="s">
        <v>54</v>
      </c>
      <c r="Q47" s="24">
        <v>1380</v>
      </c>
      <c r="R47" s="15">
        <v>2.1713476516402999E-2</v>
      </c>
    </row>
    <row r="48" spans="1:18" x14ac:dyDescent="0.3">
      <c r="A48" s="6" t="s">
        <v>55</v>
      </c>
      <c r="B48" s="11">
        <v>1777</v>
      </c>
      <c r="C48" s="11">
        <v>1693</v>
      </c>
      <c r="D48" s="11">
        <v>1669</v>
      </c>
      <c r="E48" s="11">
        <v>1656</v>
      </c>
      <c r="F48" s="11">
        <v>1654</v>
      </c>
      <c r="G48" s="11">
        <v>1639</v>
      </c>
      <c r="H48" s="11">
        <v>1627</v>
      </c>
      <c r="I48" s="11">
        <v>1613</v>
      </c>
      <c r="J48" s="11">
        <v>1603</v>
      </c>
      <c r="K48" s="11">
        <v>1596</v>
      </c>
      <c r="L48" s="11">
        <v>1586</v>
      </c>
      <c r="M48" s="11">
        <v>1532</v>
      </c>
      <c r="N48" s="11">
        <v>1430</v>
      </c>
      <c r="P48" t="s">
        <v>55</v>
      </c>
      <c r="Q48" s="24">
        <v>-347</v>
      </c>
      <c r="R48" s="15">
        <v>-0.195272931907709</v>
      </c>
    </row>
    <row r="49" spans="1:18" x14ac:dyDescent="0.3">
      <c r="A49" s="6" t="s">
        <v>56</v>
      </c>
      <c r="B49" s="11">
        <v>11635</v>
      </c>
      <c r="C49" s="11">
        <v>11603</v>
      </c>
      <c r="D49" s="11">
        <v>11610</v>
      </c>
      <c r="E49" s="11">
        <v>11558</v>
      </c>
      <c r="F49" s="11">
        <v>11533</v>
      </c>
      <c r="G49" s="11">
        <v>11491</v>
      </c>
      <c r="H49" s="11">
        <v>11482</v>
      </c>
      <c r="I49" s="11">
        <v>11489</v>
      </c>
      <c r="J49" s="11">
        <v>11457</v>
      </c>
      <c r="K49" s="11">
        <v>11472</v>
      </c>
      <c r="L49" s="11">
        <v>11468</v>
      </c>
      <c r="M49" s="11">
        <v>11429</v>
      </c>
      <c r="N49" s="11">
        <v>11295</v>
      </c>
      <c r="P49" t="s">
        <v>56</v>
      </c>
      <c r="Q49" s="24">
        <v>-340</v>
      </c>
      <c r="R49" s="15">
        <v>-2.9222174473571099E-2</v>
      </c>
    </row>
    <row r="50" spans="1:18" x14ac:dyDescent="0.3">
      <c r="A50" s="6" t="s">
        <v>57</v>
      </c>
      <c r="B50" s="11">
        <v>540551</v>
      </c>
      <c r="C50" s="11">
        <v>541876</v>
      </c>
      <c r="D50" s="11">
        <v>544623</v>
      </c>
      <c r="E50" s="11">
        <v>551025</v>
      </c>
      <c r="F50" s="11">
        <v>560457</v>
      </c>
      <c r="G50" s="11">
        <v>564999</v>
      </c>
      <c r="H50" s="11">
        <v>569847</v>
      </c>
      <c r="I50" s="11">
        <v>566211</v>
      </c>
      <c r="J50" s="11">
        <v>564630</v>
      </c>
      <c r="K50" s="11">
        <v>563727</v>
      </c>
      <c r="L50" s="11">
        <v>563622</v>
      </c>
      <c r="M50" s="11">
        <v>562866</v>
      </c>
      <c r="N50" s="11">
        <v>561054</v>
      </c>
      <c r="P50" t="s">
        <v>57</v>
      </c>
      <c r="Q50" s="24">
        <v>20503</v>
      </c>
      <c r="R50" s="15">
        <v>3.7929816058059201E-2</v>
      </c>
    </row>
    <row r="51" spans="1:18" x14ac:dyDescent="0.3">
      <c r="A51" s="6" t="s">
        <v>58</v>
      </c>
      <c r="B51" s="11">
        <v>2282</v>
      </c>
      <c r="C51" s="11">
        <v>2223</v>
      </c>
      <c r="D51" s="11">
        <v>2196</v>
      </c>
      <c r="E51" s="11">
        <v>2215</v>
      </c>
      <c r="F51" s="11">
        <v>2213</v>
      </c>
      <c r="G51" s="11">
        <v>2214</v>
      </c>
      <c r="H51" s="11">
        <v>2206</v>
      </c>
      <c r="I51" s="11">
        <v>2146</v>
      </c>
      <c r="J51" s="11">
        <v>2118</v>
      </c>
      <c r="K51" s="11">
        <v>2123</v>
      </c>
      <c r="L51" s="11">
        <v>2106</v>
      </c>
      <c r="M51" s="11">
        <v>2092</v>
      </c>
      <c r="N51" s="11">
        <v>2059</v>
      </c>
      <c r="P51" t="s">
        <v>58</v>
      </c>
      <c r="Q51" s="24">
        <v>-223</v>
      </c>
      <c r="R51" s="15">
        <v>-9.7721297107800198E-2</v>
      </c>
    </row>
    <row r="52" spans="1:18" x14ac:dyDescent="0.3">
      <c r="A52" s="6" t="s">
        <v>59</v>
      </c>
      <c r="B52" s="11">
        <v>1085</v>
      </c>
      <c r="C52" s="11">
        <v>1090</v>
      </c>
      <c r="D52" s="11">
        <v>1093</v>
      </c>
      <c r="E52" s="11">
        <v>1091</v>
      </c>
      <c r="F52" s="11">
        <v>1088</v>
      </c>
      <c r="G52" s="11">
        <v>1097</v>
      </c>
      <c r="H52" s="11">
        <v>1090</v>
      </c>
      <c r="I52" s="11">
        <v>1091</v>
      </c>
      <c r="J52" s="11">
        <v>1100</v>
      </c>
      <c r="K52" s="11">
        <v>1095</v>
      </c>
      <c r="L52" s="11">
        <v>1094</v>
      </c>
      <c r="M52" s="11">
        <v>1094</v>
      </c>
      <c r="N52" s="11">
        <v>1094</v>
      </c>
      <c r="P52" t="s">
        <v>59</v>
      </c>
      <c r="Q52" s="24">
        <v>9</v>
      </c>
      <c r="R52" s="15">
        <v>8.2949308755759701E-3</v>
      </c>
    </row>
    <row r="53" spans="1:18" x14ac:dyDescent="0.3">
      <c r="A53" s="6" t="s">
        <v>60</v>
      </c>
      <c r="B53" s="11">
        <v>186</v>
      </c>
      <c r="C53" s="11">
        <v>186</v>
      </c>
      <c r="D53" s="11">
        <v>184</v>
      </c>
      <c r="E53" s="11">
        <v>183</v>
      </c>
      <c r="F53" s="11">
        <v>185</v>
      </c>
      <c r="G53" s="11">
        <v>187</v>
      </c>
      <c r="H53" s="11">
        <v>190</v>
      </c>
      <c r="I53" s="11">
        <v>192</v>
      </c>
      <c r="J53" s="11">
        <v>190</v>
      </c>
      <c r="K53" s="11">
        <v>190</v>
      </c>
      <c r="L53" s="11">
        <v>190</v>
      </c>
      <c r="M53" s="11">
        <v>192</v>
      </c>
      <c r="N53" s="11">
        <v>191</v>
      </c>
      <c r="P53" t="s">
        <v>60</v>
      </c>
      <c r="Q53" s="24">
        <v>5</v>
      </c>
      <c r="R53" s="15">
        <v>2.68817204301075E-2</v>
      </c>
    </row>
    <row r="54" spans="1:18" x14ac:dyDescent="0.3">
      <c r="A54" s="6" t="s">
        <v>61</v>
      </c>
      <c r="B54" s="11">
        <v>45555</v>
      </c>
      <c r="C54" s="11">
        <v>45498</v>
      </c>
      <c r="D54" s="11">
        <v>45474</v>
      </c>
      <c r="E54" s="11">
        <v>45460</v>
      </c>
      <c r="F54" s="11">
        <v>45402</v>
      </c>
      <c r="G54" s="11">
        <v>45341</v>
      </c>
      <c r="H54" s="11">
        <v>45382</v>
      </c>
      <c r="I54" s="11">
        <v>44717</v>
      </c>
      <c r="J54" s="11">
        <v>44551</v>
      </c>
      <c r="K54" s="11">
        <v>44533</v>
      </c>
      <c r="L54" s="11">
        <v>44516</v>
      </c>
      <c r="M54" s="11">
        <v>44412</v>
      </c>
      <c r="N54" s="11">
        <v>44265</v>
      </c>
      <c r="P54" t="s">
        <v>61</v>
      </c>
      <c r="Q54" s="24">
        <v>-1290</v>
      </c>
      <c r="R54" s="15">
        <v>-2.8317418505103699E-2</v>
      </c>
    </row>
    <row r="55" spans="1:18" x14ac:dyDescent="0.3">
      <c r="A55" s="6" t="s">
        <v>62</v>
      </c>
      <c r="B55" s="11">
        <v>10819</v>
      </c>
      <c r="C55" s="11">
        <v>10805</v>
      </c>
      <c r="D55" s="11">
        <v>10777</v>
      </c>
      <c r="E55" s="11">
        <v>10757</v>
      </c>
      <c r="F55" s="11">
        <v>10753</v>
      </c>
      <c r="G55" s="11">
        <v>10742</v>
      </c>
      <c r="H55" s="11">
        <v>10718</v>
      </c>
      <c r="I55" s="11">
        <v>10654</v>
      </c>
      <c r="J55" s="11">
        <v>10567</v>
      </c>
      <c r="K55" s="11">
        <v>10533</v>
      </c>
      <c r="L55" s="11">
        <v>10483</v>
      </c>
      <c r="M55" s="11">
        <v>10448</v>
      </c>
      <c r="N55" s="11">
        <v>10326</v>
      </c>
      <c r="P55" t="s">
        <v>62</v>
      </c>
      <c r="Q55" s="24">
        <v>-493</v>
      </c>
      <c r="R55" s="15">
        <v>-4.5567982253443003E-2</v>
      </c>
    </row>
    <row r="56" spans="1:18" x14ac:dyDescent="0.3">
      <c r="A56" s="6" t="s">
        <v>63</v>
      </c>
      <c r="B56" s="11">
        <v>2681</v>
      </c>
      <c r="C56" s="11">
        <v>2667</v>
      </c>
      <c r="D56" s="11">
        <v>2662</v>
      </c>
      <c r="E56" s="11">
        <v>2651</v>
      </c>
      <c r="F56" s="11">
        <v>2648</v>
      </c>
      <c r="G56" s="11">
        <v>2639</v>
      </c>
      <c r="H56" s="11">
        <v>2628</v>
      </c>
      <c r="I56" s="11">
        <v>2616</v>
      </c>
      <c r="J56" s="11">
        <v>2599</v>
      </c>
      <c r="K56" s="11">
        <v>2601</v>
      </c>
      <c r="L56" s="11">
        <v>2589</v>
      </c>
      <c r="M56" s="11">
        <v>2576</v>
      </c>
      <c r="N56" s="11">
        <v>2557</v>
      </c>
      <c r="P56" t="s">
        <v>63</v>
      </c>
      <c r="Q56" s="24">
        <v>-124</v>
      </c>
      <c r="R56" s="15">
        <v>-4.6251398731816398E-2</v>
      </c>
    </row>
    <row r="57" spans="1:18" x14ac:dyDescent="0.3">
      <c r="A57" s="6" t="s">
        <v>64</v>
      </c>
      <c r="B57" s="11">
        <v>5364</v>
      </c>
      <c r="C57" s="11">
        <v>5149</v>
      </c>
      <c r="D57" s="11">
        <v>5173</v>
      </c>
      <c r="E57" s="11">
        <v>5184</v>
      </c>
      <c r="F57" s="11">
        <v>5173</v>
      </c>
      <c r="G57" s="11">
        <v>5163</v>
      </c>
      <c r="H57" s="11">
        <v>5147</v>
      </c>
      <c r="I57" s="11">
        <v>5120</v>
      </c>
      <c r="J57" s="11">
        <v>5115</v>
      </c>
      <c r="K57" s="11">
        <v>5118</v>
      </c>
      <c r="L57" s="11">
        <v>5107</v>
      </c>
      <c r="M57" s="11">
        <v>5064</v>
      </c>
      <c r="N57" s="11">
        <v>4984</v>
      </c>
      <c r="P57" s="2" t="s">
        <v>64</v>
      </c>
      <c r="Q57" s="12">
        <v>-380</v>
      </c>
      <c r="R57" s="16">
        <v>-7.0842654735272098E-2</v>
      </c>
    </row>
    <row r="58" spans="1:18" x14ac:dyDescent="0.3">
      <c r="A58" s="6" t="s">
        <v>65</v>
      </c>
      <c r="B58" s="11">
        <v>903</v>
      </c>
      <c r="C58" s="11">
        <v>851</v>
      </c>
      <c r="D58" s="11">
        <v>837</v>
      </c>
      <c r="E58" s="11">
        <v>837</v>
      </c>
      <c r="F58" s="11">
        <v>837</v>
      </c>
      <c r="G58" s="11">
        <v>841</v>
      </c>
      <c r="H58" s="11">
        <v>824</v>
      </c>
      <c r="I58" s="11">
        <v>820</v>
      </c>
      <c r="J58" s="11">
        <v>815</v>
      </c>
      <c r="K58" s="11">
        <v>813</v>
      </c>
      <c r="L58" s="11">
        <v>815</v>
      </c>
      <c r="M58" s="11">
        <v>812</v>
      </c>
      <c r="N58" s="11">
        <v>813</v>
      </c>
      <c r="P58" s="2" t="s">
        <v>65</v>
      </c>
      <c r="Q58" s="12">
        <v>-90</v>
      </c>
      <c r="R58" s="16">
        <v>-9.9667774086378697E-2</v>
      </c>
    </row>
  </sheetData>
  <pageMargins left="0.7" right="0.7" top="0.75" bottom="0.75" header="0.3" footer="0.3"/>
  <pageSetup scale="36" orientation="portrait" horizontalDpi="1200" verticalDpi="120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2EDB2-CFF5-412B-953F-3E067EFDC83A}">
  <dimension ref="A1:B9"/>
  <sheetViews>
    <sheetView zoomScaleNormal="100" workbookViewId="0"/>
  </sheetViews>
  <sheetFormatPr defaultColWidth="8.77734375" defaultRowHeight="14.4" x14ac:dyDescent="0.3"/>
  <cols>
    <col min="1" max="1" width="17.77734375" style="2" bestFit="1" customWidth="1"/>
    <col min="2" max="2" width="138.5546875" style="7" customWidth="1"/>
    <col min="3" max="16384" width="8.77734375" style="2"/>
  </cols>
  <sheetData>
    <row r="1" spans="1:2" x14ac:dyDescent="0.3">
      <c r="A1" s="2" t="s">
        <v>68</v>
      </c>
      <c r="B1" s="7" t="s">
        <v>69</v>
      </c>
    </row>
    <row r="2" spans="1:2" x14ac:dyDescent="0.3">
      <c r="A2" s="23" t="s">
        <v>70</v>
      </c>
      <c r="B2" s="23" t="s">
        <v>71</v>
      </c>
    </row>
    <row r="3" spans="1:2" x14ac:dyDescent="0.3">
      <c r="A3" s="23" t="s">
        <v>84</v>
      </c>
      <c r="B3" s="23" t="s">
        <v>85</v>
      </c>
    </row>
    <row r="4" spans="1:2" x14ac:dyDescent="0.3">
      <c r="A4" s="23" t="s">
        <v>86</v>
      </c>
      <c r="B4" s="23" t="s">
        <v>87</v>
      </c>
    </row>
    <row r="5" spans="1:2" ht="28.8" x14ac:dyDescent="0.3">
      <c r="A5" s="23" t="s">
        <v>88</v>
      </c>
      <c r="B5" s="23" t="s">
        <v>89</v>
      </c>
    </row>
    <row r="6" spans="1:2" x14ac:dyDescent="0.3">
      <c r="A6" s="23" t="s">
        <v>72</v>
      </c>
      <c r="B6" s="23" t="s">
        <v>73</v>
      </c>
    </row>
    <row r="7" spans="1:2" x14ac:dyDescent="0.3">
      <c r="A7" s="23" t="s">
        <v>74</v>
      </c>
      <c r="B7" s="23" t="s">
        <v>75</v>
      </c>
    </row>
    <row r="8" spans="1:2" x14ac:dyDescent="0.3">
      <c r="A8" s="23" t="s">
        <v>76</v>
      </c>
      <c r="B8" s="23" t="s">
        <v>77</v>
      </c>
    </row>
    <row r="9" spans="1:2" x14ac:dyDescent="0.3">
      <c r="A9" s="23" t="s">
        <v>78</v>
      </c>
      <c r="B9" s="23" t="s">
        <v>79</v>
      </c>
    </row>
  </sheetData>
  <pageMargins left="0.7" right="0.7" top="0.75" bottom="0.75" header="0.3" footer="0.3"/>
  <pageSetup scale="41"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E838C-9E9A-4CD6-AD88-585903049CAB}">
  <dimension ref="A1:A20"/>
  <sheetViews>
    <sheetView zoomScale="80" zoomScaleNormal="80" workbookViewId="0">
      <selection sqref="A1:A20"/>
    </sheetView>
  </sheetViews>
  <sheetFormatPr defaultColWidth="8.77734375" defaultRowHeight="14.4" x14ac:dyDescent="0.3"/>
  <cols>
    <col min="1" max="1" width="165.5546875" style="2" customWidth="1"/>
    <col min="2" max="16384" width="8.77734375" style="2"/>
  </cols>
  <sheetData>
    <row r="1" spans="1:1" ht="109.5" customHeight="1" x14ac:dyDescent="0.3">
      <c r="A1" s="25" t="s">
        <v>83</v>
      </c>
    </row>
    <row r="2" spans="1:1" x14ac:dyDescent="0.3">
      <c r="A2" s="25"/>
    </row>
    <row r="3" spans="1:1" x14ac:dyDescent="0.3">
      <c r="A3" s="25"/>
    </row>
    <row r="4" spans="1:1" x14ac:dyDescent="0.3">
      <c r="A4" s="25"/>
    </row>
    <row r="5" spans="1:1" x14ac:dyDescent="0.3">
      <c r="A5" s="25"/>
    </row>
    <row r="6" spans="1:1" x14ac:dyDescent="0.3">
      <c r="A6" s="25"/>
    </row>
    <row r="7" spans="1:1" x14ac:dyDescent="0.3">
      <c r="A7" s="25"/>
    </row>
    <row r="8" spans="1:1" x14ac:dyDescent="0.3">
      <c r="A8" s="25"/>
    </row>
    <row r="9" spans="1:1" x14ac:dyDescent="0.3">
      <c r="A9" s="25"/>
    </row>
    <row r="10" spans="1:1" x14ac:dyDescent="0.3">
      <c r="A10" s="25"/>
    </row>
    <row r="11" spans="1:1" x14ac:dyDescent="0.3">
      <c r="A11" s="25"/>
    </row>
    <row r="12" spans="1:1" x14ac:dyDescent="0.3">
      <c r="A12" s="25"/>
    </row>
    <row r="13" spans="1:1" x14ac:dyDescent="0.3">
      <c r="A13" s="25"/>
    </row>
    <row r="14" spans="1:1" x14ac:dyDescent="0.3">
      <c r="A14" s="25"/>
    </row>
    <row r="15" spans="1:1" x14ac:dyDescent="0.3">
      <c r="A15" s="25"/>
    </row>
    <row r="16" spans="1:1" x14ac:dyDescent="0.3">
      <c r="A16" s="25"/>
    </row>
    <row r="17" spans="1:1" x14ac:dyDescent="0.3">
      <c r="A17" s="25"/>
    </row>
    <row r="18" spans="1:1" x14ac:dyDescent="0.3">
      <c r="A18" s="25"/>
    </row>
    <row r="19" spans="1:1" x14ac:dyDescent="0.3">
      <c r="A19" s="25"/>
    </row>
    <row r="20" spans="1:1" ht="161.25" customHeight="1" x14ac:dyDescent="0.3">
      <c r="A20" s="25"/>
    </row>
  </sheetData>
  <mergeCells count="1">
    <mergeCell ref="A1:A20"/>
  </mergeCells>
  <pageMargins left="0.7" right="0.7" top="0.75" bottom="0.75" header="0.3" footer="0.3"/>
  <pageSetup scale="41"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B031-78C6-4076-9464-6741B9512997}">
  <dimension ref="A1:A5"/>
  <sheetViews>
    <sheetView zoomScaleNormal="100" workbookViewId="0"/>
  </sheetViews>
  <sheetFormatPr defaultColWidth="8.77734375" defaultRowHeight="14.4" x14ac:dyDescent="0.3"/>
  <cols>
    <col min="1" max="1" width="124.44140625" style="2" bestFit="1" customWidth="1"/>
    <col min="2" max="12" width="8.77734375" style="2"/>
    <col min="13" max="13" width="8.77734375" style="2" customWidth="1"/>
    <col min="14" max="16384" width="8.77734375" style="2"/>
  </cols>
  <sheetData>
    <row r="1" spans="1:1" x14ac:dyDescent="0.3">
      <c r="A1" s="13" t="s">
        <v>6</v>
      </c>
    </row>
    <row r="2" spans="1:1" x14ac:dyDescent="0.3">
      <c r="A2" s="2" t="s">
        <v>7</v>
      </c>
    </row>
    <row r="3" spans="1:1" x14ac:dyDescent="0.3">
      <c r="A3" s="2" t="s">
        <v>8</v>
      </c>
    </row>
    <row r="4" spans="1:1" x14ac:dyDescent="0.3">
      <c r="A4" s="2" t="s">
        <v>9</v>
      </c>
    </row>
    <row r="5" spans="1:1" x14ac:dyDescent="0.3">
      <c r="A5" s="2" t="s">
        <v>80</v>
      </c>
    </row>
  </sheetData>
  <pageMargins left="0.7" right="0.7" top="0.75" bottom="0.75" header="0.3" footer="0.3"/>
  <pageSetup scale="79"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PRP History</vt:lpstr>
      <vt:lpstr>Data Dictionary</vt:lpstr>
      <vt:lpstr>Data Disclaimer</vt:lpstr>
      <vt:lpstr>Report Description</vt:lpstr>
      <vt:lpstr>Cover!Print_Area</vt:lpstr>
      <vt:lpstr>'Data Dictionary'!Print_Area</vt:lpstr>
      <vt:lpstr>'Data Disclaimer'!Print_Area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Ashley (CTR)</dc:creator>
  <cp:lastModifiedBy>Barre, Jessica (CTR)</cp:lastModifiedBy>
  <dcterms:created xsi:type="dcterms:W3CDTF">2019-05-31T12:40:04Z</dcterms:created>
  <dcterms:modified xsi:type="dcterms:W3CDTF">2021-04-06T18:06:16Z</dcterms:modified>
</cp:coreProperties>
</file>