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barre\Projects\FloodSmart Reports\2021 03\Reports\"/>
    </mc:Choice>
  </mc:AlternateContent>
  <xr:revisionPtr revIDLastSave="0" documentId="13_ncr:1_{2AF48774-BD2D-4ED4-8878-DE5811A9B8BC}" xr6:coauthVersionLast="45" xr6:coauthVersionMax="45" xr10:uidLastSave="{00000000-0000-0000-0000-000000000000}"/>
  <bookViews>
    <workbookView xWindow="-108" yWindow="-108" windowWidth="23256" windowHeight="12576" xr2:uid="{E8040B78-D28E-4E20-9F1E-EAE8CF8D96A3}"/>
  </bookViews>
  <sheets>
    <sheet name="Cover" sheetId="1" r:id="rId1"/>
    <sheet name="CIF" sheetId="2" r:id="rId2"/>
    <sheet name="Data Dictionary" sheetId="3" r:id="rId3"/>
    <sheet name="Data Disclaimer" sheetId="7" r:id="rId4"/>
    <sheet name="Report Description" sheetId="5" r:id="rId5"/>
  </sheets>
  <definedNames>
    <definedName name="_xlnm.Print_Area" localSheetId="2">'Data Dictionary'!$A$1:$B$9</definedName>
    <definedName name="_xlnm.Print_Area" localSheetId="3">'Data Disclaimer'!$A$1:$A$20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2" l="1"/>
  <c r="M2" i="2"/>
  <c r="L2" i="2"/>
  <c r="K2" i="2"/>
  <c r="J2" i="2"/>
  <c r="I2" i="2"/>
  <c r="H2" i="2"/>
  <c r="G2" i="2"/>
  <c r="F2" i="2"/>
  <c r="E2" i="2"/>
  <c r="D2" i="2"/>
  <c r="C2" i="2"/>
  <c r="B2" i="2"/>
  <c r="Q2" i="2" l="1"/>
  <c r="R2" i="2" l="1"/>
</calcChain>
</file>

<file path=xl/sharedStrings.xml><?xml version="1.0" encoding="utf-8"?>
<sst xmlns="http://schemas.openxmlformats.org/spreadsheetml/2006/main" count="165" uniqueCount="108">
  <si>
    <t>Contracts In Force (CIF) History:</t>
  </si>
  <si>
    <t>Rolling 12 Months</t>
  </si>
  <si>
    <t>Filtered by:</t>
  </si>
  <si>
    <t>State: All</t>
  </si>
  <si>
    <t>County: All</t>
  </si>
  <si>
    <t>Community Name &amp; Number: All</t>
  </si>
  <si>
    <t>Report Description</t>
  </si>
  <si>
    <t>This report is the replacement of the legacy report: “CIF: Rolling 12 Months”.</t>
  </si>
  <si>
    <t xml:space="preserve">Report Description </t>
  </si>
  <si>
    <t xml:space="preserve">This report is the replacement of the legacy report: “CIF: Rolling 12 Months”. </t>
  </si>
  <si>
    <t xml:space="preserve">This report provides the Contracts-In-Force totals from the current Calendar Month/Year back to the previous year and Growth (with percentage) of contract totals compared to the previous year. </t>
  </si>
  <si>
    <t>State</t>
  </si>
  <si>
    <t xml:space="preserve"> Total</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</si>
  <si>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</si>
  <si>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</si>
  <si>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</si>
  <si>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</si>
  <si>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</si>
  <si>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</si>
  <si>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</si>
  <si>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</si>
  <si>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</si>
  <si>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</si>
  <si>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</si>
  <si>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</si>
  <si>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</si>
  <si>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</si>
  <si>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</si>
  <si>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</si>
  <si>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</si>
  <si>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</si>
  <si>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</si>
  <si>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</si>
  <si>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</si>
  <si>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</si>
  <si>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</si>
  <si>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</si>
  <si>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</si>
  <si>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</si>
  <si>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</si>
  <si>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</si>
  <si>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</si>
  <si>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</si>
  <si>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</si>
  <si>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</si>
  <si>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</si>
  <si>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</si>
  <si>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</si>
  <si>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</si>
  <si>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</si>
  <si>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</si>
  <si>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</si>
  <si>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</si>
  <si>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</si>
  <si>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</si>
  <si>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</si>
  <si>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</si>
  <si>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</si>
  <si>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</si>
  <si>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</si>
  <si>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</si>
  <si>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</si>
  <si>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</si>
  <si>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</si>
  <si>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</si>
  <si>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</si>
  <si>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</si>
  <si>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</si>
  <si>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Description</t>
  </si>
  <si>
    <t>Definition</t>
  </si>
  <si>
    <t>As of Date</t>
  </si>
  <si>
    <t>The as of date is the date at which the data is current.</t>
  </si>
  <si>
    <t>Contract Count</t>
  </si>
  <si>
    <t>The contract count is the number of contracts in force as of the date listed in the report for the given combination of state and other attributes represented in the filters.</t>
  </si>
  <si>
    <t>Growth</t>
  </si>
  <si>
    <t>Growth represents the growth in contracts or policy count (as appropriate) from the same month 1 year prior.</t>
  </si>
  <si>
    <t>Growth %</t>
  </si>
  <si>
    <t>Growth percentage represents the percentage growth in contract or policy count (as appropriate) from the same month 1 year prior.</t>
  </si>
  <si>
    <t>State Name</t>
  </si>
  <si>
    <t>The state name is the state as determined by geocoding the policy.</t>
  </si>
  <si>
    <t>This report provides the Contracts-In-Force totals from the current Calendar Month/Year back to the previous year and Growth (with percentage)</t>
  </si>
  <si>
    <t>of contract totals compared to the previous year.</t>
  </si>
  <si>
    <t>Filters Provided: State, Ending Date Type and Ending Date</t>
  </si>
  <si>
    <t>CIF Growth</t>
  </si>
  <si>
    <t>CIF % Growth</t>
  </si>
  <si>
    <t>Total</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</si>
  <si>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</si>
  <si>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</si>
  <si>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</si>
  <si>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</si>
  <si>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</si>
  <si>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</si>
  <si>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</si>
  <si>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Mar-20</t>
  </si>
  <si>
    <t>Apr-20</t>
  </si>
  <si>
    <t>N. MARIANA ISLAND</t>
  </si>
  <si>
    <t>May-20</t>
  </si>
  <si>
    <t>Jun-20</t>
  </si>
  <si>
    <t>Jul-20</t>
  </si>
  <si>
    <t>Aug-20</t>
  </si>
  <si>
    <t>Sep-20</t>
  </si>
  <si>
    <t>Oct-20</t>
  </si>
  <si>
    <t>Nov-20</t>
  </si>
  <si>
    <t>Dec-20</t>
  </si>
  <si>
    <t>Jan-21</t>
  </si>
  <si>
    <t>Feb-21</t>
  </si>
  <si>
    <t>Data as of: 03/31/2021</t>
  </si>
  <si>
    <t>Mar-21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</si>
</sst>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9" x14ac:knownFonts="1">
    <font>
      <sz val="11"/>
      <color theme="1"/>
      <name val="Calibri"/>
      <family val="2"/>
      <scheme val="minor"/>
    </font>
    <font>
      <sz val="11"/>
      <color rgb="FF000000"/>
      <name val="Calibri"/>
      <family val="2"/>
      <scheme val="minor"/>
    </font>
    <font>
      <sz val="24"/>
      <color rgb="FF000000"/>
      <name val="Arial"/>
      <family val="2"/>
    </font>
    <font>
      <sz val="8"/>
      <color rgb="FF000000"/>
      <name val="Arial"/>
      <family val="2"/>
    </font>
    <font>
      <b/>
      <sz val="8"/>
      <color rgb="FF000000"/>
      <name val="Arial"/>
      <family val="2"/>
    </font>
    <font>
      <b/>
      <sz val="8"/>
      <color rgb="FFE15759"/>
      <name val="Arial"/>
      <family val="2"/>
    </font>
    <font>
      <b/>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0">
    <xf numFmtId="0" fontId="0" fillId="0" borderId="0" xfId="0"/>
    <xf numFmtId="0" fontId="2" fillId="2" borderId="0" xfId="0" applyFont="1" applyFill="1" applyAlignment="1">
      <alignment horizontal="center" vertical="center"/>
    </xf>
    <xf numFmtId="0" fontId="0" fillId="2" borderId="0" xfId="0" applyFill="1"/>
    <xf numFmtId="0" fontId="0" fillId="2" borderId="0" xfId="0" applyFill="1" applyAlignment="1">
      <alignment vertical="center"/>
    </xf>
    <xf numFmtId="0" fontId="3" fillId="2" borderId="0" xfId="0" applyFont="1" applyFill="1" applyAlignment="1">
      <alignment horizontal="center" vertical="center"/>
    </xf>
    <xf numFmtId="0" fontId="1"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0" fillId="0" borderId="0" xfId="0" applyFill="1"/>
    <xf numFmtId="17" fontId="0" fillId="0" borderId="0" xfId="0" applyNumberFormat="1" applyFill="1"/>
    <xf numFmtId="0" fontId="6" fillId="2" borderId="0" xfId="0" applyFont="1" applyFill="1"/>
    <xf numFmtId="0" fontId="0" fillId="2" borderId="0" xfId="0" applyFill="1" applyAlignment="1">
      <alignment wrapText="1"/>
    </xf>
    <xf numFmtId="9" fontId="0" fillId="2" borderId="0" xfId="1" applyFont="1" applyFill="1"/>
    <xf numFmtId="9" fontId="0" fillId="0" borderId="0" xfId="1" applyFont="1" applyFill="1"/>
    <xf numFmtId="164" fontId="0" fillId="0" borderId="0" xfId="1" applyNumberFormat="1" applyFont="1" applyFill="1"/>
    <xf numFmtId="0" fontId="0" fillId="0" borderId="0" xfId="0" applyFill="1" applyAlignment="1">
      <alignment wrapText="1"/>
    </xf>
    <xf numFmtId="165" fontId="0" fillId="0" borderId="0" xfId="2" applyNumberFormat="1" applyFont="1" applyFill="1"/>
    <xf numFmtId="0" fontId="3" fillId="2" borderId="0" xfId="0" applyFont="1" applyFill="1" applyAlignment="1">
      <alignment horizontal="center" vertical="center" wrapText="1"/>
    </xf>
    <xf numFmtId="3" fontId="0" fillId="0" borderId="0" xfId="0" applyNumberFormat="1"/>
    <xf numFmtId="0" fontId="0" fillId="0" borderId="0" xfId="0" applyFill="1" applyAlignment="1">
      <alignment horizontal="left" wrapText="1"/>
    </xf>
  </cellXfs>
  <cellStyles count="3">
    <cellStyle name="Comma" xfId="2" builtinId="3"/>
    <cellStyle name="Normal" xfId="0" builtinId="0"/>
    <cellStyle name="Percent" xfId="1" builtinId="5"/>
  </cellStyles>
  <dxfs count="25">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auto="1"/>
        </patternFill>
      </fill>
    </dxf>
    <dxf>
      <numFmt numFmtId="165" formatCode="_(* #,##0_);_(* \(#,##0\);_(* &quot;-&quot;??_);_(@_)"/>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numFmt numFmtId="22" formatCode="mmm\-yy"/>
      <fill>
        <patternFill patternType="none">
          <fgColor indexed="64"/>
          <bgColor auto="1"/>
        </patternFill>
      </fill>
    </dxf>
    <dxf>
      <numFmt numFmtId="22" formatCode="mmm\-yy"/>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120650</xdr:rowOff>
    </xdr:to>
    <xdr:sp macro="" textlink="">
      <xdr:nvSpPr>
        <xdr:cNvPr id="1025" name="AutoShape 1">
          <a:extLst>
            <a:ext uri="{FF2B5EF4-FFF2-40B4-BE49-F238E27FC236}">
              <a16:creationId xmlns:a16="http://schemas.microsoft.com/office/drawing/2014/main" id="{2E9AC79A-E488-4929-B353-FFFC2501DEFC}"/>
            </a:ext>
          </a:extLst>
        </xdr:cNvPr>
        <xdr:cNvSpPr>
          <a:spLocks noChangeAspect="1" noChangeArrowheads="1"/>
        </xdr:cNvSpPr>
      </xdr:nvSpPr>
      <xdr:spPr bwMode="auto">
        <a:xfrm>
          <a:off x="0" y="130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120650</xdr:rowOff>
    </xdr:to>
    <xdr:sp macro="" textlink="">
      <xdr:nvSpPr>
        <xdr:cNvPr id="1026" name="AutoShape 2">
          <a:extLst>
            <a:ext uri="{FF2B5EF4-FFF2-40B4-BE49-F238E27FC236}">
              <a16:creationId xmlns:a16="http://schemas.microsoft.com/office/drawing/2014/main" id="{BF76F05D-55EB-4F37-A100-B038F76EF609}"/>
            </a:ext>
          </a:extLst>
        </xdr:cNvPr>
        <xdr:cNvSpPr>
          <a:spLocks noChangeAspect="1" noChangeArrowheads="1"/>
        </xdr:cNvSpPr>
      </xdr:nvSpPr>
      <xdr:spPr bwMode="auto">
        <a:xfrm>
          <a:off x="0" y="14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8</xdr:row>
      <xdr:rowOff>120650</xdr:rowOff>
    </xdr:to>
    <xdr:sp macro="" textlink="">
      <xdr:nvSpPr>
        <xdr:cNvPr id="1027" name="AutoShape 3">
          <a:extLst>
            <a:ext uri="{FF2B5EF4-FFF2-40B4-BE49-F238E27FC236}">
              <a16:creationId xmlns:a16="http://schemas.microsoft.com/office/drawing/2014/main" id="{F1A0FDA2-43F9-45A8-907D-03AB2633F0A7}"/>
            </a:ext>
          </a:extLst>
        </xdr:cNvPr>
        <xdr:cNvSpPr>
          <a:spLocks noChangeAspect="1" noChangeArrowheads="1"/>
        </xdr:cNvSpPr>
      </xdr:nvSpPr>
      <xdr:spPr bwMode="auto">
        <a:xfrm>
          <a:off x="0" y="167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9</xdr:row>
      <xdr:rowOff>120650</xdr:rowOff>
    </xdr:to>
    <xdr:sp macro="" textlink="">
      <xdr:nvSpPr>
        <xdr:cNvPr id="1028" name="AutoShape 4">
          <a:extLst>
            <a:ext uri="{FF2B5EF4-FFF2-40B4-BE49-F238E27FC236}">
              <a16:creationId xmlns:a16="http://schemas.microsoft.com/office/drawing/2014/main" id="{EE41B35B-0DD0-4D42-8ADC-D738E63C3B53}"/>
            </a:ext>
          </a:extLst>
        </xdr:cNvPr>
        <xdr:cNvSpPr>
          <a:spLocks noChangeAspect="1" noChangeArrowheads="1"/>
        </xdr:cNvSpPr>
      </xdr:nvSpPr>
      <xdr:spPr bwMode="auto">
        <a:xfrm>
          <a:off x="0" y="185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20</xdr:row>
      <xdr:rowOff>120650</xdr:rowOff>
    </xdr:to>
    <xdr:sp macro="" textlink="">
      <xdr:nvSpPr>
        <xdr:cNvPr id="1029" name="AutoShape 5">
          <a:extLst>
            <a:ext uri="{FF2B5EF4-FFF2-40B4-BE49-F238E27FC236}">
              <a16:creationId xmlns:a16="http://schemas.microsoft.com/office/drawing/2014/main" id="{7F221A72-A47B-4145-87F9-2F1E5C53CEE5}"/>
            </a:ext>
          </a:extLst>
        </xdr:cNvPr>
        <xdr:cNvSpPr>
          <a:spLocks noChangeAspect="1" noChangeArrowheads="1"/>
        </xdr:cNvSpPr>
      </xdr:nvSpPr>
      <xdr:spPr bwMode="auto">
        <a:xfrm>
          <a:off x="0" y="387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21</xdr:row>
      <xdr:rowOff>120650</xdr:rowOff>
    </xdr:to>
    <xdr:sp macro="" textlink="">
      <xdr:nvSpPr>
        <xdr:cNvPr id="1030" name="AutoShape 6">
          <a:extLst>
            <a:ext uri="{FF2B5EF4-FFF2-40B4-BE49-F238E27FC236}">
              <a16:creationId xmlns:a16="http://schemas.microsoft.com/office/drawing/2014/main" id="{487C7D57-FF17-473F-87D5-BF3B9FD3B4C1}"/>
            </a:ext>
          </a:extLst>
        </xdr:cNvPr>
        <xdr:cNvSpPr>
          <a:spLocks noChangeAspect="1" noChangeArrowheads="1"/>
        </xdr:cNvSpPr>
      </xdr:nvSpPr>
      <xdr:spPr bwMode="auto">
        <a:xfrm>
          <a:off x="0" y="40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120650</xdr:rowOff>
    </xdr:to>
    <xdr:sp macro="" textlink="">
      <xdr:nvSpPr>
        <xdr:cNvPr id="1031" name="AutoShape 7">
          <a:extLst>
            <a:ext uri="{FF2B5EF4-FFF2-40B4-BE49-F238E27FC236}">
              <a16:creationId xmlns:a16="http://schemas.microsoft.com/office/drawing/2014/main" id="{FCDD363D-DE35-4BE7-9D3B-E11BCCA2B76B}"/>
            </a:ext>
          </a:extLst>
        </xdr:cNvPr>
        <xdr:cNvSpPr>
          <a:spLocks noChangeAspect="1" noChangeArrowheads="1"/>
        </xdr:cNvSpPr>
      </xdr:nvSpPr>
      <xdr:spPr bwMode="auto">
        <a:xfrm>
          <a:off x="0" y="424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120650</xdr:rowOff>
    </xdr:to>
    <xdr:sp macro="" textlink="">
      <xdr:nvSpPr>
        <xdr:cNvPr id="1032" name="AutoShape 8">
          <a:extLst>
            <a:ext uri="{FF2B5EF4-FFF2-40B4-BE49-F238E27FC236}">
              <a16:creationId xmlns:a16="http://schemas.microsoft.com/office/drawing/2014/main" id="{5080410A-B498-4357-827F-67B4F190560A}"/>
            </a:ext>
          </a:extLst>
        </xdr:cNvPr>
        <xdr:cNvSpPr>
          <a:spLocks noChangeAspect="1" noChangeArrowheads="1"/>
        </xdr:cNvSpPr>
      </xdr:nvSpPr>
      <xdr:spPr bwMode="auto">
        <a:xfrm>
          <a:off x="0" y="443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120650</xdr:rowOff>
    </xdr:to>
    <xdr:sp macro="" textlink="">
      <xdr:nvSpPr>
        <xdr:cNvPr id="1033" name="AutoShape 9" descr="https://part.fema.net/vizql/t/analytics/w/CIFHistoryRolling12Months_2/v/Cover/tempfile/sessions/BBD0E7D5A7164DD3B10E36F94670598E-0:1/layouts/5137860718898693737/?key=image_zone_22_0&amp;keepfile=yes">
          <a:extLst>
            <a:ext uri="{FF2B5EF4-FFF2-40B4-BE49-F238E27FC236}">
              <a16:creationId xmlns:a16="http://schemas.microsoft.com/office/drawing/2014/main" id="{F08DDB9D-7F47-4024-9AC5-496CB1D7EA5F}"/>
            </a:ext>
          </a:extLst>
        </xdr:cNvPr>
        <xdr:cNvSpPr>
          <a:spLocks noChangeAspect="1" noChangeArrowheads="1"/>
        </xdr:cNvSpPr>
      </xdr:nvSpPr>
      <xdr:spPr bwMode="auto">
        <a:xfrm>
          <a:off x="0" y="48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99C64C-B899-4CCD-856C-80A4A3D0238E}" name="Table1" displayName="Table1" ref="A1:N58" totalsRowShown="0" headerRowDxfId="24" dataDxfId="23">
  <autoFilter ref="A1:N58" xr:uid="{A1A88EF9-6C64-4C0C-B2A2-BB069BE838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8111BA9-F92C-4DEC-B2E4-1DD8EAEB8FF0}" name="State" dataDxfId="22"/>
    <tableColumn id="2" xr3:uid="{8B3FB711-9CE3-46C4-9476-90134A081D21}" name="Mar-20" dataDxfId="21"/>
    <tableColumn id="3" xr3:uid="{403122CC-35A1-461E-A6C0-29917B83B32B}" name="Apr-20" dataDxfId="20"/>
    <tableColumn id="4" xr3:uid="{C7D1FBA9-11EF-4095-B6FB-64B3F44166A5}" name="May-20" dataDxfId="19"/>
    <tableColumn id="5" xr3:uid="{C0582AD9-9A34-4D46-88A0-90DBC0248A9D}" name="Jun-20" dataDxfId="18"/>
    <tableColumn id="6" xr3:uid="{CCE94574-F61E-4277-88E6-C834A8609753}" name="Jul-20" dataDxfId="17"/>
    <tableColumn id="7" xr3:uid="{FBB62D89-B9FD-461C-8112-CBB6CBDFAA71}" name="Aug-20" dataDxfId="16"/>
    <tableColumn id="8" xr3:uid="{06DA4F56-ACFE-4E29-88D4-D36A27BDC29D}" name="Sep-20" dataDxfId="15"/>
    <tableColumn id="9" xr3:uid="{34B29402-DF97-49B6-826C-08C47CEB5E21}" name="Oct-20" dataDxfId="14"/>
    <tableColumn id="10" xr3:uid="{EAE09CD9-17CF-4CA7-AAD6-56A1A4A3C96A}" name="Nov-20" dataDxfId="13"/>
    <tableColumn id="11" xr3:uid="{CDEB6EAE-2B4F-40A2-A215-FF562AA5D889}" name="Dec-20" dataDxfId="12"/>
    <tableColumn id="12" xr3:uid="{CA0EB1F8-3939-4B94-9CDC-14C4616BC05A}" name="Jan-21" dataDxfId="11"/>
    <tableColumn id="13" xr3:uid="{1DE0FE17-0957-430A-9F8F-C36621A59C7C}" name="Feb-21" dataDxfId="10"/>
    <tableColumn id="14" xr3:uid="{9183F2B7-1360-4EA6-AE9C-A4613C7F8762}" name="Mar-21" dataDxfId="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AFA78B-EBA1-4A29-B1DD-5D6CFEDF2CF5}" name="Table2" displayName="Table2" ref="P1:R58" totalsRowShown="0" headerRowDxfId="8" dataDxfId="7">
  <autoFilter ref="P1:R58" xr:uid="{0A99965E-9CD9-4274-86B4-B658BE15E51D}"/>
  <tableColumns count="3">
    <tableColumn id="1" xr3:uid="{F780531B-E60D-4471-B585-E69F8360E038}" name="State" dataDxfId="6"/>
    <tableColumn id="2" xr3:uid="{D88E5762-90CF-4680-8426-E0CC593C7BE4}" name="CIF Growth" dataDxfId="5" dataCellStyle="Comma"/>
    <tableColumn id="3" xr3:uid="{11ED646A-6487-429A-877B-5BC2158CE4A6}" name="CIF % Growth" dataDxfId="4" dataCellStyle="Percen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55BE9E-CE53-469D-BB8E-1F5E8162FDEC}" name="Table4" displayName="Table4" ref="A1:B9" totalsRowShown="0" headerRowDxfId="3" dataDxfId="2">
  <autoFilter ref="A1:B9" xr:uid="{F41C082A-CC2D-41A5-AE42-17E5C2BEECAB}">
    <filterColumn colId="0" hiddenButton="1"/>
    <filterColumn colId="1" hiddenButton="1"/>
  </autoFilter>
  <tableColumns count="2">
    <tableColumn id="1" xr3:uid="{DD6E2985-1FE6-4AB8-8151-A86AB116BD94}" name="Description" dataDxfId="1"/>
    <tableColumn id="2" xr3:uid="{3292253B-53B0-4640-A0A7-E568E7250BDD}" name="Defini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67AF-1346-4CAF-A38F-2569EDC5B62D}">
  <dimension ref="A1:A31"/>
  <sheetViews>
    <sheetView tabSelected="1" zoomScaleNormal="100" workbookViewId="0"/>
  </sheetViews>
  <sheetFormatPr defaultColWidth="8.77734375" defaultRowHeight="14.4" x14ac:dyDescent="0.3"/>
  <cols>
    <col min="1" max="1" width="73.21875" style="2" customWidth="1"/>
    <col min="2" max="16384" width="8.77734375" style="2"/>
  </cols>
  <sheetData>
    <row r="1" spans="1:1" ht="30" x14ac:dyDescent="0.3">
      <c r="A1" s="1" t="s">
        <v>0</v>
      </c>
    </row>
    <row r="2" spans="1:1" ht="30" x14ac:dyDescent="0.3">
      <c r="A2" s="1" t="s">
        <v>1</v>
      </c>
    </row>
    <row r="3" spans="1:1" x14ac:dyDescent="0.3">
      <c r="A3" s="3"/>
    </row>
    <row r="4" spans="1:1" x14ac:dyDescent="0.3">
      <c r="A4" s="4" t="s">
        <v>106</v>
      </c>
    </row>
    <row r="5" spans="1:1" x14ac:dyDescent="0.3">
      <c r="A5" s="5"/>
    </row>
    <row r="6" spans="1:1" x14ac:dyDescent="0.3">
      <c r="A6" s="5"/>
    </row>
    <row r="7" spans="1:1" x14ac:dyDescent="0.3">
      <c r="A7" s="5"/>
    </row>
    <row r="8" spans="1:1" x14ac:dyDescent="0.3">
      <c r="A8" s="5"/>
    </row>
    <row r="9" spans="1:1" x14ac:dyDescent="0.3">
      <c r="A9" s="5"/>
    </row>
    <row r="10" spans="1:1" x14ac:dyDescent="0.3">
      <c r="A10" s="5"/>
    </row>
    <row r="11" spans="1:1" x14ac:dyDescent="0.3">
      <c r="A11" s="3"/>
    </row>
    <row r="12" spans="1:1" x14ac:dyDescent="0.3">
      <c r="A12" s="6" t="s">
        <v>2</v>
      </c>
    </row>
    <row r="13" spans="1:1" x14ac:dyDescent="0.3">
      <c r="A13" s="3"/>
    </row>
    <row r="14" spans="1:1" x14ac:dyDescent="0.3">
      <c r="A14" s="4" t="s">
        <v>3</v>
      </c>
    </row>
    <row r="15" spans="1:1" x14ac:dyDescent="0.3">
      <c r="A15" s="3"/>
    </row>
    <row r="16" spans="1:1" x14ac:dyDescent="0.3">
      <c r="A16" s="4" t="s">
        <v>4</v>
      </c>
    </row>
    <row r="17" spans="1:1" x14ac:dyDescent="0.3">
      <c r="A17" s="3"/>
    </row>
    <row r="18" spans="1:1" x14ac:dyDescent="0.3">
      <c r="A18" s="4" t="s">
        <v>5</v>
      </c>
    </row>
    <row r="19" spans="1:1" x14ac:dyDescent="0.3">
      <c r="A19" s="5"/>
    </row>
    <row r="20" spans="1:1" x14ac:dyDescent="0.3">
      <c r="A20" s="5"/>
    </row>
    <row r="21" spans="1:1" x14ac:dyDescent="0.3">
      <c r="A21" s="5"/>
    </row>
    <row r="22" spans="1:1" x14ac:dyDescent="0.3">
      <c r="A22" s="5"/>
    </row>
    <row r="23" spans="1:1" x14ac:dyDescent="0.3">
      <c r="A23" s="5"/>
    </row>
    <row r="24" spans="1:1" x14ac:dyDescent="0.3">
      <c r="A24" s="5"/>
    </row>
    <row r="25" spans="1:1" x14ac:dyDescent="0.3">
      <c r="A25" s="5"/>
    </row>
    <row r="26" spans="1:1" x14ac:dyDescent="0.3">
      <c r="A26" s="7"/>
    </row>
    <row r="27" spans="1:1" x14ac:dyDescent="0.3">
      <c r="A27" s="6" t="s">
        <v>8</v>
      </c>
    </row>
    <row r="28" spans="1:1" x14ac:dyDescent="0.3">
      <c r="A28" s="3"/>
    </row>
    <row r="29" spans="1:1" x14ac:dyDescent="0.3">
      <c r="A29" s="4" t="s">
        <v>9</v>
      </c>
    </row>
    <row r="30" spans="1:1" x14ac:dyDescent="0.3">
      <c r="A30" s="3"/>
    </row>
    <row r="31" spans="1:1" ht="20.399999999999999" x14ac:dyDescent="0.3">
      <c r="A31" s="17" t="s">
        <v>10</v>
      </c>
    </row>
  </sheetData>
  <pageMargins left="0.7" right="0.7" top="0.75" bottom="0.75" header="0.3" footer="0.3"/>
  <pageSetup scale="9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D213B-A485-4595-A1B2-A7E08B4B3F97}">
  <dimension ref="A1:R58"/>
  <sheetViews>
    <sheetView view="pageBreakPreview" zoomScaleNormal="100" zoomScaleSheetLayoutView="100" workbookViewId="0"/>
  </sheetViews>
  <sheetFormatPr defaultColWidth="9" defaultRowHeight="14.4" x14ac:dyDescent="0.3"/>
  <cols>
    <col min="1" max="1" width="21.77734375" style="2" bestFit="1" customWidth="1"/>
    <col min="2" max="14" width="11.77734375" style="2" customWidth="1"/>
    <col min="15" max="15" width="9" style="2"/>
    <col min="16" max="16" width="21.77734375" style="2" bestFit="1" customWidth="1"/>
    <col min="17" max="17" width="12.77734375" style="2" customWidth="1"/>
    <col min="18" max="18" width="14.77734375" style="12" customWidth="1"/>
    <col min="19" max="16384" width="9" style="2"/>
  </cols>
  <sheetData>
    <row r="1" spans="1:18" x14ac:dyDescent="0.3">
      <c r="A1" s="8" t="s">
        <v>11</v>
      </c>
      <c r="B1" s="9" t="s">
        <v>93</v>
      </c>
      <c r="C1" s="9" t="s">
        <v>94</v>
      </c>
      <c r="D1" s="9" t="s">
        <v>96</v>
      </c>
      <c r="E1" s="9" t="s">
        <v>97</v>
      </c>
      <c r="F1" s="9" t="s">
        <v>98</v>
      </c>
      <c r="G1" s="9" t="s">
        <v>99</v>
      </c>
      <c r="H1" s="9" t="s">
        <v>100</v>
      </c>
      <c r="I1" s="9" t="s">
        <v>101</v>
      </c>
      <c r="J1" s="9" t="s">
        <v>102</v>
      </c>
      <c r="K1" s="9" t="s">
        <v>103</v>
      </c>
      <c r="L1" s="9" t="s">
        <v>104</v>
      </c>
      <c r="M1" s="9" t="s">
        <v>105</v>
      </c>
      <c r="N1" s="9" t="s">
        <v>107</v>
      </c>
      <c r="P1" s="8" t="s">
        <v>11</v>
      </c>
      <c r="Q1" s="8" t="s">
        <v>83</v>
      </c>
      <c r="R1" s="13" t="s">
        <v>84</v>
      </c>
    </row>
    <row r="2" spans="1:18" x14ac:dyDescent="0.3">
      <c r="A2" s="8" t="s">
        <v>12</v>
      </c>
      <c r="B2" s="18">
        <f t="shared" ref="B2:N2" si="0">SUM(B3:B58)</f>
        <v>4088237</v>
      </c>
      <c r="C2" s="18">
        <f t="shared" si="0"/>
        <v>4080652</v>
      </c>
      <c r="D2" s="18">
        <f t="shared" si="0"/>
        <v>4079699</v>
      </c>
      <c r="E2" s="18">
        <f t="shared" si="0"/>
        <v>4084281</v>
      </c>
      <c r="F2" s="18">
        <f t="shared" si="0"/>
        <v>4094138</v>
      </c>
      <c r="G2" s="18">
        <f t="shared" si="0"/>
        <v>4095150</v>
      </c>
      <c r="H2" s="18">
        <f t="shared" si="0"/>
        <v>4096118</v>
      </c>
      <c r="I2" s="18">
        <f t="shared" si="0"/>
        <v>4075256</v>
      </c>
      <c r="J2" s="18">
        <f t="shared" si="0"/>
        <v>4061907</v>
      </c>
      <c r="K2" s="18">
        <f t="shared" si="0"/>
        <v>4055869</v>
      </c>
      <c r="L2" s="18">
        <f t="shared" si="0"/>
        <v>4058608</v>
      </c>
      <c r="M2" s="18">
        <f t="shared" si="0"/>
        <v>4045171</v>
      </c>
      <c r="N2" s="18">
        <f t="shared" si="0"/>
        <v>4025915</v>
      </c>
      <c r="P2" s="8" t="s">
        <v>85</v>
      </c>
      <c r="Q2" s="16">
        <f>SUM(Q3:Q58)</f>
        <v>-62322</v>
      </c>
      <c r="R2" s="14">
        <f>Table1[[#This Row],[Mar-21]]/Table1[[#This Row],[Mar-20]]-1</f>
        <v>-1.5244223854928185E-2</v>
      </c>
    </row>
    <row r="3" spans="1:18" x14ac:dyDescent="0.3">
      <c r="A3" s="8" t="s">
        <v>13</v>
      </c>
      <c r="B3">
        <v>37791</v>
      </c>
      <c r="C3">
        <v>37495</v>
      </c>
      <c r="D3">
        <v>37447</v>
      </c>
      <c r="E3">
        <v>37381</v>
      </c>
      <c r="F3">
        <v>37291</v>
      </c>
      <c r="G3">
        <v>37306</v>
      </c>
      <c r="H3">
        <v>37317</v>
      </c>
      <c r="I3">
        <v>37289</v>
      </c>
      <c r="J3">
        <v>37254</v>
      </c>
      <c r="K3">
        <v>37200</v>
      </c>
      <c r="L3">
        <v>37198</v>
      </c>
      <c r="M3">
        <v>37104</v>
      </c>
      <c r="N3">
        <v>36909</v>
      </c>
      <c r="P3" s="8" t="s">
        <v>13</v>
      </c>
      <c r="Q3" s="16">
        <v>-882</v>
      </c>
      <c r="R3" s="14">
        <v>-2.3338890211955201E-2</v>
      </c>
    </row>
    <row r="4" spans="1:18" x14ac:dyDescent="0.3">
      <c r="A4" s="8" t="s">
        <v>14</v>
      </c>
      <c r="B4">
        <v>2185</v>
      </c>
      <c r="C4">
        <v>2172</v>
      </c>
      <c r="D4">
        <v>2189</v>
      </c>
      <c r="E4">
        <v>2177</v>
      </c>
      <c r="F4">
        <v>2165</v>
      </c>
      <c r="G4">
        <v>2152</v>
      </c>
      <c r="H4">
        <v>2145</v>
      </c>
      <c r="I4">
        <v>2126</v>
      </c>
      <c r="J4">
        <v>2124</v>
      </c>
      <c r="K4">
        <v>2115</v>
      </c>
      <c r="L4">
        <v>2125</v>
      </c>
      <c r="M4">
        <v>2116</v>
      </c>
      <c r="N4">
        <v>2101</v>
      </c>
      <c r="P4" s="8" t="s">
        <v>14</v>
      </c>
      <c r="Q4" s="16">
        <v>-84</v>
      </c>
      <c r="R4" s="14">
        <v>-3.84439359267734E-2</v>
      </c>
    </row>
    <row r="5" spans="1:18" x14ac:dyDescent="0.3">
      <c r="A5" s="8" t="s">
        <v>15</v>
      </c>
      <c r="B5">
        <v>51</v>
      </c>
      <c r="C5">
        <v>51</v>
      </c>
      <c r="D5">
        <v>50</v>
      </c>
      <c r="E5">
        <v>47</v>
      </c>
      <c r="F5">
        <v>46</v>
      </c>
      <c r="G5">
        <v>41</v>
      </c>
      <c r="H5">
        <v>41</v>
      </c>
      <c r="I5">
        <v>41</v>
      </c>
      <c r="J5">
        <v>42</v>
      </c>
      <c r="K5">
        <v>41</v>
      </c>
      <c r="L5">
        <v>40</v>
      </c>
      <c r="M5">
        <v>40</v>
      </c>
      <c r="N5">
        <v>41</v>
      </c>
      <c r="P5" s="8" t="s">
        <v>15</v>
      </c>
      <c r="Q5" s="16">
        <v>-10</v>
      </c>
      <c r="R5" s="14">
        <v>-0.19607843137254899</v>
      </c>
    </row>
    <row r="6" spans="1:18" x14ac:dyDescent="0.3">
      <c r="A6" s="8" t="s">
        <v>16</v>
      </c>
      <c r="B6">
        <v>27924</v>
      </c>
      <c r="C6">
        <v>27828</v>
      </c>
      <c r="D6">
        <v>27681</v>
      </c>
      <c r="E6">
        <v>27523</v>
      </c>
      <c r="F6">
        <v>27561</v>
      </c>
      <c r="G6">
        <v>27571</v>
      </c>
      <c r="H6">
        <v>27403</v>
      </c>
      <c r="I6">
        <v>27210</v>
      </c>
      <c r="J6">
        <v>27099</v>
      </c>
      <c r="K6">
        <v>26979</v>
      </c>
      <c r="L6">
        <v>26858</v>
      </c>
      <c r="M6">
        <v>26726</v>
      </c>
      <c r="N6">
        <v>26545</v>
      </c>
      <c r="P6" s="8" t="s">
        <v>16</v>
      </c>
      <c r="Q6" s="16">
        <v>-1379</v>
      </c>
      <c r="R6" s="14">
        <v>-4.9384042400802103E-2</v>
      </c>
    </row>
    <row r="7" spans="1:18" x14ac:dyDescent="0.3">
      <c r="A7" s="8" t="s">
        <v>17</v>
      </c>
      <c r="B7">
        <v>14521</v>
      </c>
      <c r="C7">
        <v>14432</v>
      </c>
      <c r="D7">
        <v>14381</v>
      </c>
      <c r="E7">
        <v>14223</v>
      </c>
      <c r="F7">
        <v>14166</v>
      </c>
      <c r="G7">
        <v>14038</v>
      </c>
      <c r="H7">
        <v>13998</v>
      </c>
      <c r="I7">
        <v>13927</v>
      </c>
      <c r="J7">
        <v>13872</v>
      </c>
      <c r="K7">
        <v>13838</v>
      </c>
      <c r="L7">
        <v>13817</v>
      </c>
      <c r="M7">
        <v>13743</v>
      </c>
      <c r="N7">
        <v>13618</v>
      </c>
      <c r="P7" s="8" t="s">
        <v>17</v>
      </c>
      <c r="Q7" s="16">
        <v>-903</v>
      </c>
      <c r="R7" s="14">
        <v>-6.2185799876041503E-2</v>
      </c>
    </row>
    <row r="8" spans="1:18" x14ac:dyDescent="0.3">
      <c r="A8" s="8" t="s">
        <v>18</v>
      </c>
      <c r="B8">
        <v>204554</v>
      </c>
      <c r="C8">
        <v>203955</v>
      </c>
      <c r="D8">
        <v>203332</v>
      </c>
      <c r="E8">
        <v>202670</v>
      </c>
      <c r="F8">
        <v>201966</v>
      </c>
      <c r="G8">
        <v>201325</v>
      </c>
      <c r="H8">
        <v>200886</v>
      </c>
      <c r="I8">
        <v>200217</v>
      </c>
      <c r="J8">
        <v>199082</v>
      </c>
      <c r="K8">
        <v>197817</v>
      </c>
      <c r="L8">
        <v>197452</v>
      </c>
      <c r="M8">
        <v>196337</v>
      </c>
      <c r="N8">
        <v>194823</v>
      </c>
      <c r="P8" s="8" t="s">
        <v>18</v>
      </c>
      <c r="Q8" s="16">
        <v>-9731</v>
      </c>
      <c r="R8" s="14">
        <v>-4.7571790334092701E-2</v>
      </c>
    </row>
    <row r="9" spans="1:18" x14ac:dyDescent="0.3">
      <c r="A9" s="8" t="s">
        <v>19</v>
      </c>
      <c r="B9">
        <v>17122</v>
      </c>
      <c r="C9">
        <v>16904</v>
      </c>
      <c r="D9">
        <v>16726</v>
      </c>
      <c r="E9">
        <v>16527</v>
      </c>
      <c r="F9">
        <v>16346</v>
      </c>
      <c r="G9">
        <v>16175</v>
      </c>
      <c r="H9">
        <v>16130</v>
      </c>
      <c r="I9">
        <v>16070</v>
      </c>
      <c r="J9">
        <v>16072</v>
      </c>
      <c r="K9">
        <v>16024</v>
      </c>
      <c r="L9">
        <v>16064</v>
      </c>
      <c r="M9">
        <v>15966</v>
      </c>
      <c r="N9">
        <v>15919</v>
      </c>
      <c r="P9" s="8" t="s">
        <v>19</v>
      </c>
      <c r="Q9" s="16">
        <v>-1203</v>
      </c>
      <c r="R9" s="14">
        <v>-7.0260483588365896E-2</v>
      </c>
    </row>
    <row r="10" spans="1:18" x14ac:dyDescent="0.3">
      <c r="A10" s="8" t="s">
        <v>20</v>
      </c>
      <c r="B10">
        <v>27436</v>
      </c>
      <c r="C10">
        <v>27346</v>
      </c>
      <c r="D10">
        <v>27245</v>
      </c>
      <c r="E10">
        <v>27127</v>
      </c>
      <c r="F10">
        <v>27045</v>
      </c>
      <c r="G10">
        <v>26938</v>
      </c>
      <c r="H10">
        <v>26818</v>
      </c>
      <c r="I10">
        <v>26654</v>
      </c>
      <c r="J10">
        <v>26582</v>
      </c>
      <c r="K10">
        <v>26500</v>
      </c>
      <c r="L10">
        <v>26492</v>
      </c>
      <c r="M10">
        <v>26340</v>
      </c>
      <c r="N10">
        <v>26181</v>
      </c>
      <c r="P10" s="8" t="s">
        <v>20</v>
      </c>
      <c r="Q10" s="16">
        <v>-1255</v>
      </c>
      <c r="R10" s="14">
        <v>-4.5742819653010601E-2</v>
      </c>
    </row>
    <row r="11" spans="1:18" x14ac:dyDescent="0.3">
      <c r="A11" s="8" t="s">
        <v>21</v>
      </c>
      <c r="B11">
        <v>19794</v>
      </c>
      <c r="C11">
        <v>19794</v>
      </c>
      <c r="D11">
        <v>19773</v>
      </c>
      <c r="E11">
        <v>19776</v>
      </c>
      <c r="F11">
        <v>19775</v>
      </c>
      <c r="G11">
        <v>19741</v>
      </c>
      <c r="H11">
        <v>19753</v>
      </c>
      <c r="I11">
        <v>19686</v>
      </c>
      <c r="J11">
        <v>19714</v>
      </c>
      <c r="K11">
        <v>19696</v>
      </c>
      <c r="L11">
        <v>19753</v>
      </c>
      <c r="M11">
        <v>19742</v>
      </c>
      <c r="N11">
        <v>19705</v>
      </c>
      <c r="P11" s="8" t="s">
        <v>21</v>
      </c>
      <c r="Q11" s="16">
        <v>-89</v>
      </c>
      <c r="R11" s="14">
        <v>-4.4963120137415597E-3</v>
      </c>
    </row>
    <row r="12" spans="1:18" x14ac:dyDescent="0.3">
      <c r="A12" s="8" t="s">
        <v>22</v>
      </c>
      <c r="B12">
        <v>1694</v>
      </c>
      <c r="C12">
        <v>1691</v>
      </c>
      <c r="D12">
        <v>1690</v>
      </c>
      <c r="E12">
        <v>1690</v>
      </c>
      <c r="F12">
        <v>1683</v>
      </c>
      <c r="G12">
        <v>1665</v>
      </c>
      <c r="H12">
        <v>1679</v>
      </c>
      <c r="I12">
        <v>1709</v>
      </c>
      <c r="J12">
        <v>1719</v>
      </c>
      <c r="K12">
        <v>1721</v>
      </c>
      <c r="L12">
        <v>1714</v>
      </c>
      <c r="M12">
        <v>1662</v>
      </c>
      <c r="N12">
        <v>1666</v>
      </c>
      <c r="P12" s="8" t="s">
        <v>22</v>
      </c>
      <c r="Q12" s="16">
        <v>-28</v>
      </c>
      <c r="R12" s="14">
        <v>-1.65289256198346E-2</v>
      </c>
    </row>
    <row r="13" spans="1:18" x14ac:dyDescent="0.3">
      <c r="A13" s="8" t="s">
        <v>23</v>
      </c>
      <c r="B13">
        <v>1140451</v>
      </c>
      <c r="C13">
        <v>1139205</v>
      </c>
      <c r="D13">
        <v>1138343</v>
      </c>
      <c r="E13">
        <v>1138256</v>
      </c>
      <c r="F13">
        <v>1140333</v>
      </c>
      <c r="G13">
        <v>1140306</v>
      </c>
      <c r="H13">
        <v>1139172</v>
      </c>
      <c r="I13">
        <v>1135609</v>
      </c>
      <c r="J13">
        <v>1131993</v>
      </c>
      <c r="K13">
        <v>1131201</v>
      </c>
      <c r="L13">
        <v>1132558</v>
      </c>
      <c r="M13">
        <v>1129976</v>
      </c>
      <c r="N13">
        <v>1126823</v>
      </c>
      <c r="P13" s="8" t="s">
        <v>23</v>
      </c>
      <c r="Q13" s="16">
        <v>-13628</v>
      </c>
      <c r="R13" s="14">
        <v>-1.1949658512290301E-2</v>
      </c>
    </row>
    <row r="14" spans="1:18" x14ac:dyDescent="0.3">
      <c r="A14" s="8" t="s">
        <v>24</v>
      </c>
      <c r="B14">
        <v>76783</v>
      </c>
      <c r="C14">
        <v>76722</v>
      </c>
      <c r="D14">
        <v>76616</v>
      </c>
      <c r="E14">
        <v>76602</v>
      </c>
      <c r="F14">
        <v>76453</v>
      </c>
      <c r="G14">
        <v>76230</v>
      </c>
      <c r="H14">
        <v>75998</v>
      </c>
      <c r="I14">
        <v>75632</v>
      </c>
      <c r="J14">
        <v>75428</v>
      </c>
      <c r="K14">
        <v>75278</v>
      </c>
      <c r="L14">
        <v>75271</v>
      </c>
      <c r="M14">
        <v>75028</v>
      </c>
      <c r="N14">
        <v>74692</v>
      </c>
      <c r="P14" s="8" t="s">
        <v>24</v>
      </c>
      <c r="Q14" s="16">
        <v>-2091</v>
      </c>
      <c r="R14" s="14">
        <v>-2.72325905473868E-2</v>
      </c>
    </row>
    <row r="15" spans="1:18" x14ac:dyDescent="0.3">
      <c r="A15" s="8" t="s">
        <v>25</v>
      </c>
      <c r="B15">
        <v>176</v>
      </c>
      <c r="C15">
        <v>177</v>
      </c>
      <c r="D15">
        <v>175</v>
      </c>
      <c r="E15">
        <v>174</v>
      </c>
      <c r="F15">
        <v>173</v>
      </c>
      <c r="G15">
        <v>172</v>
      </c>
      <c r="H15">
        <v>167</v>
      </c>
      <c r="I15">
        <v>162</v>
      </c>
      <c r="J15">
        <v>163</v>
      </c>
      <c r="K15">
        <v>163</v>
      </c>
      <c r="L15">
        <v>161</v>
      </c>
      <c r="M15">
        <v>161</v>
      </c>
      <c r="N15">
        <v>157</v>
      </c>
      <c r="P15" s="8" t="s">
        <v>25</v>
      </c>
      <c r="Q15" s="16">
        <v>-19</v>
      </c>
      <c r="R15" s="14">
        <v>-0.107954545454545</v>
      </c>
    </row>
    <row r="16" spans="1:18" x14ac:dyDescent="0.3">
      <c r="A16" s="8" t="s">
        <v>26</v>
      </c>
      <c r="B16">
        <v>16600</v>
      </c>
      <c r="C16">
        <v>16571</v>
      </c>
      <c r="D16">
        <v>16500</v>
      </c>
      <c r="E16">
        <v>16414</v>
      </c>
      <c r="F16">
        <v>16325</v>
      </c>
      <c r="G16">
        <v>16269</v>
      </c>
      <c r="H16">
        <v>16223</v>
      </c>
      <c r="I16">
        <v>16088</v>
      </c>
      <c r="J16">
        <v>16015</v>
      </c>
      <c r="K16">
        <v>15965</v>
      </c>
      <c r="L16">
        <v>15945</v>
      </c>
      <c r="M16">
        <v>15895</v>
      </c>
      <c r="N16">
        <v>15813</v>
      </c>
      <c r="P16" s="8" t="s">
        <v>26</v>
      </c>
      <c r="Q16" s="16">
        <v>-787</v>
      </c>
      <c r="R16" s="14">
        <v>-4.7409638554216801E-2</v>
      </c>
    </row>
    <row r="17" spans="1:18" x14ac:dyDescent="0.3">
      <c r="A17" s="8" t="s">
        <v>27</v>
      </c>
      <c r="B17">
        <v>5485</v>
      </c>
      <c r="C17">
        <v>5282</v>
      </c>
      <c r="D17">
        <v>5243</v>
      </c>
      <c r="E17">
        <v>5240</v>
      </c>
      <c r="F17">
        <v>5248</v>
      </c>
      <c r="G17">
        <v>5287</v>
      </c>
      <c r="H17">
        <v>5316</v>
      </c>
      <c r="I17">
        <v>5325</v>
      </c>
      <c r="J17">
        <v>5334</v>
      </c>
      <c r="K17">
        <v>5357</v>
      </c>
      <c r="L17">
        <v>5340</v>
      </c>
      <c r="M17">
        <v>5335</v>
      </c>
      <c r="N17">
        <v>5318</v>
      </c>
      <c r="P17" s="8" t="s">
        <v>27</v>
      </c>
      <c r="Q17" s="16">
        <v>-167</v>
      </c>
      <c r="R17" s="14">
        <v>-3.0446672743846801E-2</v>
      </c>
    </row>
    <row r="18" spans="1:18" x14ac:dyDescent="0.3">
      <c r="A18" s="8" t="s">
        <v>28</v>
      </c>
      <c r="B18">
        <v>32728</v>
      </c>
      <c r="C18">
        <v>32512</v>
      </c>
      <c r="D18">
        <v>32305</v>
      </c>
      <c r="E18">
        <v>32255</v>
      </c>
      <c r="F18">
        <v>31503</v>
      </c>
      <c r="G18">
        <v>31393</v>
      </c>
      <c r="H18">
        <v>31285</v>
      </c>
      <c r="I18">
        <v>31087</v>
      </c>
      <c r="J18">
        <v>30970</v>
      </c>
      <c r="K18">
        <v>30920</v>
      </c>
      <c r="L18">
        <v>30891</v>
      </c>
      <c r="M18">
        <v>30688</v>
      </c>
      <c r="N18">
        <v>30496</v>
      </c>
      <c r="P18" s="8" t="s">
        <v>28</v>
      </c>
      <c r="Q18" s="16">
        <v>-2232</v>
      </c>
      <c r="R18" s="14">
        <v>-6.8198484478122698E-2</v>
      </c>
    </row>
    <row r="19" spans="1:18" x14ac:dyDescent="0.3">
      <c r="A19" s="8" t="s">
        <v>29</v>
      </c>
      <c r="B19">
        <v>19907</v>
      </c>
      <c r="C19">
        <v>19799</v>
      </c>
      <c r="D19">
        <v>19632</v>
      </c>
      <c r="E19">
        <v>19499</v>
      </c>
      <c r="F19">
        <v>19344</v>
      </c>
      <c r="G19">
        <v>19230</v>
      </c>
      <c r="H19">
        <v>19127</v>
      </c>
      <c r="I19">
        <v>19030</v>
      </c>
      <c r="J19">
        <v>18934</v>
      </c>
      <c r="K19">
        <v>18827</v>
      </c>
      <c r="L19">
        <v>18754</v>
      </c>
      <c r="M19">
        <v>18665</v>
      </c>
      <c r="N19">
        <v>18545</v>
      </c>
      <c r="P19" s="8" t="s">
        <v>29</v>
      </c>
      <c r="Q19" s="16">
        <v>-1362</v>
      </c>
      <c r="R19" s="14">
        <v>-6.8418144371326595E-2</v>
      </c>
    </row>
    <row r="20" spans="1:18" x14ac:dyDescent="0.3">
      <c r="A20" s="8" t="s">
        <v>30</v>
      </c>
      <c r="B20">
        <v>12536</v>
      </c>
      <c r="C20">
        <v>12202</v>
      </c>
      <c r="D20">
        <v>12141</v>
      </c>
      <c r="E20">
        <v>12047</v>
      </c>
      <c r="F20">
        <v>11947</v>
      </c>
      <c r="G20">
        <v>11890</v>
      </c>
      <c r="H20">
        <v>11811</v>
      </c>
      <c r="I20">
        <v>11764</v>
      </c>
      <c r="J20">
        <v>11699</v>
      </c>
      <c r="K20">
        <v>11682</v>
      </c>
      <c r="L20">
        <v>11638</v>
      </c>
      <c r="M20">
        <v>11580</v>
      </c>
      <c r="N20">
        <v>11476</v>
      </c>
      <c r="P20" s="8" t="s">
        <v>30</v>
      </c>
      <c r="Q20" s="16">
        <v>-1060</v>
      </c>
      <c r="R20" s="14">
        <v>-8.4556477345245698E-2</v>
      </c>
    </row>
    <row r="21" spans="1:18" x14ac:dyDescent="0.3">
      <c r="A21" s="8" t="s">
        <v>31</v>
      </c>
      <c r="B21">
        <v>9356</v>
      </c>
      <c r="C21">
        <v>9270</v>
      </c>
      <c r="D21">
        <v>9173</v>
      </c>
      <c r="E21">
        <v>8846</v>
      </c>
      <c r="F21">
        <v>8815</v>
      </c>
      <c r="G21">
        <v>8788</v>
      </c>
      <c r="H21">
        <v>8740</v>
      </c>
      <c r="I21">
        <v>8685</v>
      </c>
      <c r="J21">
        <v>8649</v>
      </c>
      <c r="K21">
        <v>8618</v>
      </c>
      <c r="L21">
        <v>8588</v>
      </c>
      <c r="M21">
        <v>8544</v>
      </c>
      <c r="N21">
        <v>8479</v>
      </c>
      <c r="P21" s="8" t="s">
        <v>31</v>
      </c>
      <c r="Q21" s="16">
        <v>-877</v>
      </c>
      <c r="R21" s="14">
        <v>-9.3736639589568196E-2</v>
      </c>
    </row>
    <row r="22" spans="1:18" x14ac:dyDescent="0.3">
      <c r="A22" s="8" t="s">
        <v>32</v>
      </c>
      <c r="B22">
        <v>19047</v>
      </c>
      <c r="C22">
        <v>18994</v>
      </c>
      <c r="D22">
        <v>18913</v>
      </c>
      <c r="E22">
        <v>18850</v>
      </c>
      <c r="F22">
        <v>18755</v>
      </c>
      <c r="G22">
        <v>18678</v>
      </c>
      <c r="H22">
        <v>18590</v>
      </c>
      <c r="I22">
        <v>18516</v>
      </c>
      <c r="J22">
        <v>18400</v>
      </c>
      <c r="K22">
        <v>18392</v>
      </c>
      <c r="L22">
        <v>18387</v>
      </c>
      <c r="M22">
        <v>18304</v>
      </c>
      <c r="N22">
        <v>18135</v>
      </c>
      <c r="P22" s="8" t="s">
        <v>32</v>
      </c>
      <c r="Q22" s="16">
        <v>-912</v>
      </c>
      <c r="R22" s="14">
        <v>-4.7881556150574801E-2</v>
      </c>
    </row>
    <row r="23" spans="1:18" x14ac:dyDescent="0.3">
      <c r="A23" s="8" t="s">
        <v>33</v>
      </c>
      <c r="B23">
        <v>487555</v>
      </c>
      <c r="C23">
        <v>487039</v>
      </c>
      <c r="D23">
        <v>487356</v>
      </c>
      <c r="E23">
        <v>488648</v>
      </c>
      <c r="F23">
        <v>490394</v>
      </c>
      <c r="G23">
        <v>490469</v>
      </c>
      <c r="H23">
        <v>491238</v>
      </c>
      <c r="I23">
        <v>491291</v>
      </c>
      <c r="J23">
        <v>491324</v>
      </c>
      <c r="K23">
        <v>491267</v>
      </c>
      <c r="L23">
        <v>493158</v>
      </c>
      <c r="M23">
        <v>490915</v>
      </c>
      <c r="N23">
        <v>489164</v>
      </c>
      <c r="P23" s="8" t="s">
        <v>33</v>
      </c>
      <c r="Q23" s="16">
        <v>1609</v>
      </c>
      <c r="R23" s="14">
        <v>3.3001404969694699E-3</v>
      </c>
    </row>
    <row r="24" spans="1:18" x14ac:dyDescent="0.3">
      <c r="A24" s="8" t="s">
        <v>34</v>
      </c>
      <c r="B24">
        <v>7142</v>
      </c>
      <c r="C24">
        <v>7073</v>
      </c>
      <c r="D24">
        <v>7033</v>
      </c>
      <c r="E24">
        <v>7010</v>
      </c>
      <c r="F24">
        <v>7006</v>
      </c>
      <c r="G24">
        <v>6985</v>
      </c>
      <c r="H24">
        <v>6981</v>
      </c>
      <c r="I24">
        <v>6949</v>
      </c>
      <c r="J24">
        <v>6931</v>
      </c>
      <c r="K24">
        <v>6902</v>
      </c>
      <c r="L24">
        <v>6892</v>
      </c>
      <c r="M24">
        <v>6878</v>
      </c>
      <c r="N24">
        <v>6856</v>
      </c>
      <c r="P24" s="8" t="s">
        <v>34</v>
      </c>
      <c r="Q24" s="16">
        <v>-286</v>
      </c>
      <c r="R24" s="14">
        <v>-4.0044805376645197E-2</v>
      </c>
    </row>
    <row r="25" spans="1:18" x14ac:dyDescent="0.3">
      <c r="A25" s="8" t="s">
        <v>35</v>
      </c>
      <c r="B25">
        <v>40391</v>
      </c>
      <c r="C25">
        <v>40312</v>
      </c>
      <c r="D25">
        <v>40240</v>
      </c>
      <c r="E25">
        <v>40195</v>
      </c>
      <c r="F25">
        <v>40105</v>
      </c>
      <c r="G25">
        <v>40001</v>
      </c>
      <c r="H25">
        <v>40011</v>
      </c>
      <c r="I25">
        <v>39901</v>
      </c>
      <c r="J25">
        <v>39852</v>
      </c>
      <c r="K25">
        <v>39770</v>
      </c>
      <c r="L25">
        <v>39757</v>
      </c>
      <c r="M25">
        <v>39639</v>
      </c>
      <c r="N25">
        <v>39455</v>
      </c>
      <c r="P25" s="8" t="s">
        <v>35</v>
      </c>
      <c r="Q25" s="16">
        <v>-936</v>
      </c>
      <c r="R25" s="14">
        <v>-2.3173479240424899E-2</v>
      </c>
    </row>
    <row r="26" spans="1:18" x14ac:dyDescent="0.3">
      <c r="A26" s="8" t="s">
        <v>36</v>
      </c>
      <c r="B26">
        <v>44791</v>
      </c>
      <c r="C26">
        <v>44680</v>
      </c>
      <c r="D26">
        <v>44547</v>
      </c>
      <c r="E26">
        <v>44318</v>
      </c>
      <c r="F26">
        <v>44070</v>
      </c>
      <c r="G26">
        <v>43819</v>
      </c>
      <c r="H26">
        <v>43563</v>
      </c>
      <c r="I26">
        <v>43283</v>
      </c>
      <c r="J26">
        <v>43084</v>
      </c>
      <c r="K26">
        <v>42851</v>
      </c>
      <c r="L26">
        <v>42780</v>
      </c>
      <c r="M26">
        <v>42625</v>
      </c>
      <c r="N26">
        <v>42460</v>
      </c>
      <c r="P26" s="8" t="s">
        <v>36</v>
      </c>
      <c r="Q26" s="16">
        <v>-2331</v>
      </c>
      <c r="R26" s="14">
        <v>-5.2041704806769097E-2</v>
      </c>
    </row>
    <row r="27" spans="1:18" x14ac:dyDescent="0.3">
      <c r="A27" s="8" t="s">
        <v>37</v>
      </c>
      <c r="B27">
        <v>19405</v>
      </c>
      <c r="C27">
        <v>19430</v>
      </c>
      <c r="D27">
        <v>19429</v>
      </c>
      <c r="E27">
        <v>19503</v>
      </c>
      <c r="F27">
        <v>19524</v>
      </c>
      <c r="G27">
        <v>19464</v>
      </c>
      <c r="H27">
        <v>19476</v>
      </c>
      <c r="I27">
        <v>19439</v>
      </c>
      <c r="J27">
        <v>19427</v>
      </c>
      <c r="K27">
        <v>19368</v>
      </c>
      <c r="L27">
        <v>19341</v>
      </c>
      <c r="M27">
        <v>19286</v>
      </c>
      <c r="N27">
        <v>19220</v>
      </c>
      <c r="P27" s="8" t="s">
        <v>37</v>
      </c>
      <c r="Q27" s="16">
        <v>-185</v>
      </c>
      <c r="R27" s="14">
        <v>-9.5336253542901393E-3</v>
      </c>
    </row>
    <row r="28" spans="1:18" x14ac:dyDescent="0.3">
      <c r="A28" s="8" t="s">
        <v>38</v>
      </c>
      <c r="B28">
        <v>11865</v>
      </c>
      <c r="C28">
        <v>10176</v>
      </c>
      <c r="D28">
        <v>10148</v>
      </c>
      <c r="E28">
        <v>10092</v>
      </c>
      <c r="F28">
        <v>10039</v>
      </c>
      <c r="G28">
        <v>9986</v>
      </c>
      <c r="H28">
        <v>9952</v>
      </c>
      <c r="I28">
        <v>9892</v>
      </c>
      <c r="J28">
        <v>9837</v>
      </c>
      <c r="K28">
        <v>9801</v>
      </c>
      <c r="L28">
        <v>9759</v>
      </c>
      <c r="M28">
        <v>9540</v>
      </c>
      <c r="N28">
        <v>8797</v>
      </c>
      <c r="P28" s="8" t="s">
        <v>38</v>
      </c>
      <c r="Q28" s="16">
        <v>-3068</v>
      </c>
      <c r="R28" s="14">
        <v>-0.25857564264643901</v>
      </c>
    </row>
    <row r="29" spans="1:18" x14ac:dyDescent="0.3">
      <c r="A29" s="8" t="s">
        <v>39</v>
      </c>
      <c r="B29">
        <v>60131</v>
      </c>
      <c r="C29">
        <v>60031</v>
      </c>
      <c r="D29">
        <v>59995</v>
      </c>
      <c r="E29">
        <v>60008</v>
      </c>
      <c r="F29">
        <v>60025</v>
      </c>
      <c r="G29">
        <v>60012</v>
      </c>
      <c r="H29">
        <v>60036</v>
      </c>
      <c r="I29">
        <v>60029</v>
      </c>
      <c r="J29">
        <v>60019</v>
      </c>
      <c r="K29">
        <v>59954</v>
      </c>
      <c r="L29">
        <v>59945</v>
      </c>
      <c r="M29">
        <v>59754</v>
      </c>
      <c r="N29">
        <v>59396</v>
      </c>
      <c r="P29" s="8" t="s">
        <v>39</v>
      </c>
      <c r="Q29" s="16">
        <v>-735</v>
      </c>
      <c r="R29" s="14">
        <v>-1.2223312434518E-2</v>
      </c>
    </row>
    <row r="30" spans="1:18" x14ac:dyDescent="0.3">
      <c r="A30" s="8" t="s">
        <v>40</v>
      </c>
      <c r="B30">
        <v>19760</v>
      </c>
      <c r="C30">
        <v>19553</v>
      </c>
      <c r="D30">
        <v>19425</v>
      </c>
      <c r="E30">
        <v>19228</v>
      </c>
      <c r="F30">
        <v>19070</v>
      </c>
      <c r="G30">
        <v>18915</v>
      </c>
      <c r="H30">
        <v>18850</v>
      </c>
      <c r="I30">
        <v>18755</v>
      </c>
      <c r="J30">
        <v>18660</v>
      </c>
      <c r="K30">
        <v>18642</v>
      </c>
      <c r="L30">
        <v>18611</v>
      </c>
      <c r="M30">
        <v>18526</v>
      </c>
      <c r="N30">
        <v>18404</v>
      </c>
      <c r="P30" s="8" t="s">
        <v>40</v>
      </c>
      <c r="Q30" s="16">
        <v>-1356</v>
      </c>
      <c r="R30" s="14">
        <v>-6.8623481781376505E-2</v>
      </c>
    </row>
    <row r="31" spans="1:18" x14ac:dyDescent="0.3">
      <c r="A31" s="8" t="s">
        <v>41</v>
      </c>
      <c r="B31">
        <v>4468</v>
      </c>
      <c r="C31">
        <v>4240</v>
      </c>
      <c r="D31">
        <v>4188</v>
      </c>
      <c r="E31">
        <v>4185</v>
      </c>
      <c r="F31">
        <v>4146</v>
      </c>
      <c r="G31">
        <v>4134</v>
      </c>
      <c r="H31">
        <v>4135</v>
      </c>
      <c r="I31">
        <v>4121</v>
      </c>
      <c r="J31">
        <v>4122</v>
      </c>
      <c r="K31">
        <v>4139</v>
      </c>
      <c r="L31">
        <v>4127</v>
      </c>
      <c r="M31">
        <v>4118</v>
      </c>
      <c r="N31">
        <v>4074</v>
      </c>
      <c r="P31" s="8" t="s">
        <v>41</v>
      </c>
      <c r="Q31" s="16">
        <v>-394</v>
      </c>
      <c r="R31" s="14">
        <v>-8.8182632050134296E-2</v>
      </c>
    </row>
    <row r="32" spans="1:18" x14ac:dyDescent="0.3">
      <c r="A32" s="8" t="s">
        <v>95</v>
      </c>
      <c r="B32">
        <v>11</v>
      </c>
      <c r="C32">
        <v>9</v>
      </c>
      <c r="D32">
        <v>9</v>
      </c>
      <c r="E32">
        <v>8</v>
      </c>
      <c r="F32">
        <v>8</v>
      </c>
      <c r="G32">
        <v>7</v>
      </c>
      <c r="H32">
        <v>8</v>
      </c>
      <c r="I32">
        <v>9</v>
      </c>
      <c r="J32">
        <v>9</v>
      </c>
      <c r="K32">
        <v>9</v>
      </c>
      <c r="L32">
        <v>8</v>
      </c>
      <c r="M32">
        <v>7</v>
      </c>
      <c r="N32">
        <v>7</v>
      </c>
      <c r="P32" s="8" t="s">
        <v>95</v>
      </c>
      <c r="Q32" s="16">
        <v>-4</v>
      </c>
      <c r="R32" s="14">
        <v>-0.36363636363636298</v>
      </c>
    </row>
    <row r="33" spans="1:18" x14ac:dyDescent="0.3">
      <c r="A33" s="8" t="s">
        <v>42</v>
      </c>
      <c r="B33">
        <v>9371</v>
      </c>
      <c r="C33">
        <v>9240</v>
      </c>
      <c r="D33">
        <v>9166</v>
      </c>
      <c r="E33">
        <v>9093</v>
      </c>
      <c r="F33">
        <v>9040</v>
      </c>
      <c r="G33">
        <v>8991</v>
      </c>
      <c r="H33">
        <v>9003</v>
      </c>
      <c r="I33">
        <v>8937</v>
      </c>
      <c r="J33">
        <v>8904</v>
      </c>
      <c r="K33">
        <v>8877</v>
      </c>
      <c r="L33">
        <v>8885</v>
      </c>
      <c r="M33">
        <v>8793</v>
      </c>
      <c r="N33">
        <v>8708</v>
      </c>
      <c r="P33" s="8" t="s">
        <v>42</v>
      </c>
      <c r="Q33" s="16">
        <v>-663</v>
      </c>
      <c r="R33" s="14">
        <v>-7.0750186746345103E-2</v>
      </c>
    </row>
    <row r="34" spans="1:18" x14ac:dyDescent="0.3">
      <c r="A34" s="8" t="s">
        <v>43</v>
      </c>
      <c r="B34">
        <v>10452</v>
      </c>
      <c r="C34">
        <v>10421</v>
      </c>
      <c r="D34">
        <v>10433</v>
      </c>
      <c r="E34">
        <v>10406</v>
      </c>
      <c r="F34">
        <v>10394</v>
      </c>
      <c r="G34">
        <v>10353</v>
      </c>
      <c r="H34">
        <v>10320</v>
      </c>
      <c r="I34">
        <v>10294</v>
      </c>
      <c r="J34">
        <v>10240</v>
      </c>
      <c r="K34">
        <v>10225</v>
      </c>
      <c r="L34">
        <v>10228</v>
      </c>
      <c r="M34">
        <v>10145</v>
      </c>
      <c r="N34">
        <v>10083</v>
      </c>
      <c r="P34" s="8" t="s">
        <v>43</v>
      </c>
      <c r="Q34" s="16">
        <v>-369</v>
      </c>
      <c r="R34" s="14">
        <v>-3.5304247990815101E-2</v>
      </c>
    </row>
    <row r="35" spans="1:18" x14ac:dyDescent="0.3">
      <c r="A35" s="8" t="s">
        <v>44</v>
      </c>
      <c r="B35">
        <v>5943</v>
      </c>
      <c r="C35">
        <v>5925</v>
      </c>
      <c r="D35">
        <v>5919</v>
      </c>
      <c r="E35">
        <v>5881</v>
      </c>
      <c r="F35">
        <v>5852</v>
      </c>
      <c r="G35">
        <v>5836</v>
      </c>
      <c r="H35">
        <v>5797</v>
      </c>
      <c r="I35">
        <v>5780</v>
      </c>
      <c r="J35">
        <v>5762</v>
      </c>
      <c r="K35">
        <v>5753</v>
      </c>
      <c r="L35">
        <v>5764</v>
      </c>
      <c r="M35">
        <v>5758</v>
      </c>
      <c r="N35">
        <v>5773</v>
      </c>
      <c r="P35" s="8" t="s">
        <v>44</v>
      </c>
      <c r="Q35" s="16">
        <v>-170</v>
      </c>
      <c r="R35" s="14">
        <v>-2.86050816086151E-2</v>
      </c>
    </row>
    <row r="36" spans="1:18" x14ac:dyDescent="0.3">
      <c r="A36" s="8" t="s">
        <v>45</v>
      </c>
      <c r="B36">
        <v>155344</v>
      </c>
      <c r="C36">
        <v>154941</v>
      </c>
      <c r="D36">
        <v>154724</v>
      </c>
      <c r="E36">
        <v>154354</v>
      </c>
      <c r="F36">
        <v>153920</v>
      </c>
      <c r="G36">
        <v>153501</v>
      </c>
      <c r="H36">
        <v>153001</v>
      </c>
      <c r="I36">
        <v>152298</v>
      </c>
      <c r="J36">
        <v>151867</v>
      </c>
      <c r="K36">
        <v>151465</v>
      </c>
      <c r="L36">
        <v>151537</v>
      </c>
      <c r="M36">
        <v>151008</v>
      </c>
      <c r="N36">
        <v>150546</v>
      </c>
      <c r="P36" s="8" t="s">
        <v>45</v>
      </c>
      <c r="Q36" s="16">
        <v>-4798</v>
      </c>
      <c r="R36" s="14">
        <v>-3.0886291070141E-2</v>
      </c>
    </row>
    <row r="37" spans="1:18" x14ac:dyDescent="0.3">
      <c r="A37" s="8" t="s">
        <v>46</v>
      </c>
      <c r="B37">
        <v>11685</v>
      </c>
      <c r="C37">
        <v>11632</v>
      </c>
      <c r="D37">
        <v>11576</v>
      </c>
      <c r="E37">
        <v>11503</v>
      </c>
      <c r="F37">
        <v>11449</v>
      </c>
      <c r="G37">
        <v>11388</v>
      </c>
      <c r="H37">
        <v>11318</v>
      </c>
      <c r="I37">
        <v>11260</v>
      </c>
      <c r="J37">
        <v>11216</v>
      </c>
      <c r="K37">
        <v>11202</v>
      </c>
      <c r="L37">
        <v>11175</v>
      </c>
      <c r="M37">
        <v>11119</v>
      </c>
      <c r="N37">
        <v>11025</v>
      </c>
      <c r="P37" s="8" t="s">
        <v>46</v>
      </c>
      <c r="Q37" s="16">
        <v>-660</v>
      </c>
      <c r="R37" s="14">
        <v>-5.6482670089858703E-2</v>
      </c>
    </row>
    <row r="38" spans="1:18" x14ac:dyDescent="0.3">
      <c r="A38" s="8" t="s">
        <v>47</v>
      </c>
      <c r="B38">
        <v>147630</v>
      </c>
      <c r="C38">
        <v>147336</v>
      </c>
      <c r="D38">
        <v>147011</v>
      </c>
      <c r="E38">
        <v>146539</v>
      </c>
      <c r="F38">
        <v>146079</v>
      </c>
      <c r="G38">
        <v>145659</v>
      </c>
      <c r="H38">
        <v>145267</v>
      </c>
      <c r="I38">
        <v>144617</v>
      </c>
      <c r="J38">
        <v>144239</v>
      </c>
      <c r="K38">
        <v>143854</v>
      </c>
      <c r="L38">
        <v>143850</v>
      </c>
      <c r="M38">
        <v>143396</v>
      </c>
      <c r="N38">
        <v>142771</v>
      </c>
      <c r="P38" s="8" t="s">
        <v>47</v>
      </c>
      <c r="Q38" s="16">
        <v>-4859</v>
      </c>
      <c r="R38" s="14">
        <v>-3.2913364492311803E-2</v>
      </c>
    </row>
    <row r="39" spans="1:18" x14ac:dyDescent="0.3">
      <c r="A39" s="8" t="s">
        <v>48</v>
      </c>
      <c r="B39">
        <v>128584</v>
      </c>
      <c r="C39">
        <v>128619</v>
      </c>
      <c r="D39">
        <v>128778</v>
      </c>
      <c r="E39">
        <v>129411</v>
      </c>
      <c r="F39">
        <v>129758</v>
      </c>
      <c r="G39">
        <v>130064</v>
      </c>
      <c r="H39">
        <v>129836</v>
      </c>
      <c r="I39">
        <v>129098</v>
      </c>
      <c r="J39">
        <v>128589</v>
      </c>
      <c r="K39">
        <v>128404</v>
      </c>
      <c r="L39">
        <v>128350</v>
      </c>
      <c r="M39">
        <v>127892</v>
      </c>
      <c r="N39">
        <v>127465</v>
      </c>
      <c r="P39" s="8" t="s">
        <v>48</v>
      </c>
      <c r="Q39" s="16">
        <v>-1119</v>
      </c>
      <c r="R39" s="14">
        <v>-8.7024824239407793E-3</v>
      </c>
    </row>
    <row r="40" spans="1:18" x14ac:dyDescent="0.3">
      <c r="A40" s="8" t="s">
        <v>49</v>
      </c>
      <c r="B40">
        <v>14061</v>
      </c>
      <c r="C40">
        <v>13534</v>
      </c>
      <c r="D40">
        <v>13509</v>
      </c>
      <c r="E40">
        <v>13464</v>
      </c>
      <c r="F40">
        <v>13410</v>
      </c>
      <c r="G40">
        <v>13356</v>
      </c>
      <c r="H40">
        <v>13311</v>
      </c>
      <c r="I40">
        <v>13252</v>
      </c>
      <c r="J40">
        <v>13151</v>
      </c>
      <c r="K40">
        <v>13074</v>
      </c>
      <c r="L40">
        <v>12997</v>
      </c>
      <c r="M40">
        <v>12150</v>
      </c>
      <c r="N40">
        <v>9539</v>
      </c>
      <c r="P40" s="8" t="s">
        <v>49</v>
      </c>
      <c r="Q40" s="16">
        <v>-4522</v>
      </c>
      <c r="R40" s="14">
        <v>-0.32159874831092999</v>
      </c>
    </row>
    <row r="41" spans="1:18" x14ac:dyDescent="0.3">
      <c r="A41" s="8" t="s">
        <v>50</v>
      </c>
      <c r="B41">
        <v>27859</v>
      </c>
      <c r="C41">
        <v>27849</v>
      </c>
      <c r="D41">
        <v>27740</v>
      </c>
      <c r="E41">
        <v>27626</v>
      </c>
      <c r="F41">
        <v>27476</v>
      </c>
      <c r="G41">
        <v>27312</v>
      </c>
      <c r="H41">
        <v>27132</v>
      </c>
      <c r="I41">
        <v>26942</v>
      </c>
      <c r="J41">
        <v>26782</v>
      </c>
      <c r="K41">
        <v>26664</v>
      </c>
      <c r="L41">
        <v>26548</v>
      </c>
      <c r="M41">
        <v>26397</v>
      </c>
      <c r="N41">
        <v>26228</v>
      </c>
      <c r="P41" s="8" t="s">
        <v>50</v>
      </c>
      <c r="Q41" s="16">
        <v>-1631</v>
      </c>
      <c r="R41" s="14">
        <v>-5.8544814961053897E-2</v>
      </c>
    </row>
    <row r="42" spans="1:18" x14ac:dyDescent="0.3">
      <c r="A42" s="8" t="s">
        <v>51</v>
      </c>
      <c r="B42">
        <v>12918</v>
      </c>
      <c r="C42">
        <v>12883</v>
      </c>
      <c r="D42">
        <v>12820</v>
      </c>
      <c r="E42">
        <v>12528</v>
      </c>
      <c r="F42">
        <v>12437</v>
      </c>
      <c r="G42">
        <v>12326</v>
      </c>
      <c r="H42">
        <v>12236</v>
      </c>
      <c r="I42">
        <v>12166</v>
      </c>
      <c r="J42">
        <v>12101</v>
      </c>
      <c r="K42">
        <v>12027</v>
      </c>
      <c r="L42">
        <v>12015</v>
      </c>
      <c r="M42">
        <v>11980</v>
      </c>
      <c r="N42">
        <v>11912</v>
      </c>
      <c r="P42" s="8" t="s">
        <v>51</v>
      </c>
      <c r="Q42" s="16">
        <v>-1006</v>
      </c>
      <c r="R42" s="14">
        <v>-7.7875832172162804E-2</v>
      </c>
    </row>
    <row r="43" spans="1:18" x14ac:dyDescent="0.3">
      <c r="A43" s="8" t="s">
        <v>52</v>
      </c>
      <c r="B43">
        <v>23155</v>
      </c>
      <c r="C43">
        <v>23068</v>
      </c>
      <c r="D43">
        <v>22968</v>
      </c>
      <c r="E43">
        <v>22889</v>
      </c>
      <c r="F43">
        <v>22798</v>
      </c>
      <c r="G43">
        <v>22671</v>
      </c>
      <c r="H43">
        <v>22579</v>
      </c>
      <c r="I43">
        <v>22597</v>
      </c>
      <c r="J43">
        <v>22586</v>
      </c>
      <c r="K43">
        <v>22567</v>
      </c>
      <c r="L43">
        <v>22587</v>
      </c>
      <c r="M43">
        <v>22515</v>
      </c>
      <c r="N43">
        <v>22375</v>
      </c>
      <c r="P43" s="8" t="s">
        <v>52</v>
      </c>
      <c r="Q43" s="16">
        <v>-780</v>
      </c>
      <c r="R43" s="14">
        <v>-3.3686028935435097E-2</v>
      </c>
    </row>
    <row r="44" spans="1:18" x14ac:dyDescent="0.3">
      <c r="A44" s="8" t="s">
        <v>53</v>
      </c>
      <c r="B44">
        <v>49038</v>
      </c>
      <c r="C44">
        <v>48835</v>
      </c>
      <c r="D44">
        <v>48624</v>
      </c>
      <c r="E44">
        <v>48432</v>
      </c>
      <c r="F44">
        <v>48181</v>
      </c>
      <c r="G44">
        <v>47979</v>
      </c>
      <c r="H44">
        <v>47919</v>
      </c>
      <c r="I44">
        <v>47776</v>
      </c>
      <c r="J44">
        <v>47656</v>
      </c>
      <c r="K44">
        <v>47575</v>
      </c>
      <c r="L44">
        <v>47581</v>
      </c>
      <c r="M44">
        <v>47373</v>
      </c>
      <c r="N44">
        <v>47150</v>
      </c>
      <c r="P44" s="8" t="s">
        <v>53</v>
      </c>
      <c r="Q44" s="16">
        <v>-1888</v>
      </c>
      <c r="R44" s="14">
        <v>-3.8500754516905197E-2</v>
      </c>
    </row>
    <row r="45" spans="1:18" x14ac:dyDescent="0.3">
      <c r="A45" s="8" t="s">
        <v>54</v>
      </c>
      <c r="B45">
        <v>6940</v>
      </c>
      <c r="C45">
        <v>6891</v>
      </c>
      <c r="D45">
        <v>6821</v>
      </c>
      <c r="E45">
        <v>6774</v>
      </c>
      <c r="F45">
        <v>6751</v>
      </c>
      <c r="G45">
        <v>6734</v>
      </c>
      <c r="H45">
        <v>6688</v>
      </c>
      <c r="I45">
        <v>6647</v>
      </c>
      <c r="J45">
        <v>3795</v>
      </c>
      <c r="K45">
        <v>3799</v>
      </c>
      <c r="L45">
        <v>3804</v>
      </c>
      <c r="M45">
        <v>3745</v>
      </c>
      <c r="N45">
        <v>3665</v>
      </c>
      <c r="P45" s="8" t="s">
        <v>54</v>
      </c>
      <c r="Q45" s="16">
        <v>-3275</v>
      </c>
      <c r="R45" s="14">
        <v>-0.47190201729106601</v>
      </c>
    </row>
    <row r="46" spans="1:18" x14ac:dyDescent="0.3">
      <c r="A46" s="8" t="s">
        <v>55</v>
      </c>
      <c r="B46">
        <v>10236</v>
      </c>
      <c r="C46">
        <v>10191</v>
      </c>
      <c r="D46">
        <v>10157</v>
      </c>
      <c r="E46">
        <v>10125</v>
      </c>
      <c r="F46">
        <v>10056</v>
      </c>
      <c r="G46">
        <v>9969</v>
      </c>
      <c r="H46">
        <v>9882</v>
      </c>
      <c r="I46">
        <v>9829</v>
      </c>
      <c r="J46">
        <v>9779</v>
      </c>
      <c r="K46">
        <v>9733</v>
      </c>
      <c r="L46">
        <v>9693</v>
      </c>
      <c r="M46">
        <v>9659</v>
      </c>
      <c r="N46">
        <v>9601</v>
      </c>
      <c r="P46" s="8" t="s">
        <v>55</v>
      </c>
      <c r="Q46" s="16">
        <v>-635</v>
      </c>
      <c r="R46" s="14">
        <v>-6.2035951543571603E-2</v>
      </c>
    </row>
    <row r="47" spans="1:18" x14ac:dyDescent="0.3">
      <c r="A47" s="8" t="s">
        <v>56</v>
      </c>
      <c r="B47">
        <v>161872</v>
      </c>
      <c r="C47">
        <v>161946</v>
      </c>
      <c r="D47">
        <v>162200</v>
      </c>
      <c r="E47">
        <v>162436</v>
      </c>
      <c r="F47">
        <v>162587</v>
      </c>
      <c r="G47">
        <v>162692</v>
      </c>
      <c r="H47">
        <v>162510</v>
      </c>
      <c r="I47">
        <v>161683</v>
      </c>
      <c r="J47">
        <v>161409</v>
      </c>
      <c r="K47">
        <v>161274</v>
      </c>
      <c r="L47">
        <v>161435</v>
      </c>
      <c r="M47">
        <v>160990</v>
      </c>
      <c r="N47">
        <v>160336</v>
      </c>
      <c r="P47" s="8" t="s">
        <v>56</v>
      </c>
      <c r="Q47" s="16">
        <v>-1536</v>
      </c>
      <c r="R47" s="14">
        <v>-9.48897894632794E-3</v>
      </c>
    </row>
    <row r="48" spans="1:18" x14ac:dyDescent="0.3">
      <c r="A48" s="8" t="s">
        <v>57</v>
      </c>
      <c r="B48">
        <v>3923</v>
      </c>
      <c r="C48">
        <v>3815</v>
      </c>
      <c r="D48">
        <v>3782</v>
      </c>
      <c r="E48">
        <v>3757</v>
      </c>
      <c r="F48">
        <v>3740</v>
      </c>
      <c r="G48">
        <v>3703</v>
      </c>
      <c r="H48">
        <v>3673</v>
      </c>
      <c r="I48">
        <v>3643</v>
      </c>
      <c r="J48">
        <v>3607</v>
      </c>
      <c r="K48">
        <v>3591</v>
      </c>
      <c r="L48">
        <v>3572</v>
      </c>
      <c r="M48">
        <v>3497</v>
      </c>
      <c r="N48">
        <v>3363</v>
      </c>
      <c r="P48" s="8" t="s">
        <v>57</v>
      </c>
      <c r="Q48" s="16">
        <v>-560</v>
      </c>
      <c r="R48" s="14">
        <v>-0.142747897017588</v>
      </c>
    </row>
    <row r="49" spans="1:18" x14ac:dyDescent="0.3">
      <c r="A49" s="8" t="s">
        <v>58</v>
      </c>
      <c r="B49">
        <v>26731</v>
      </c>
      <c r="C49">
        <v>26685</v>
      </c>
      <c r="D49">
        <v>26595</v>
      </c>
      <c r="E49">
        <v>26484</v>
      </c>
      <c r="F49">
        <v>26409</v>
      </c>
      <c r="G49">
        <v>26282</v>
      </c>
      <c r="H49">
        <v>26228</v>
      </c>
      <c r="I49">
        <v>26187</v>
      </c>
      <c r="J49">
        <v>26119</v>
      </c>
      <c r="K49">
        <v>26142</v>
      </c>
      <c r="L49">
        <v>26160</v>
      </c>
      <c r="M49">
        <v>26050</v>
      </c>
      <c r="N49">
        <v>25848</v>
      </c>
      <c r="P49" s="8" t="s">
        <v>58</v>
      </c>
      <c r="Q49" s="16">
        <v>-883</v>
      </c>
      <c r="R49" s="14">
        <v>-3.3032808349856002E-2</v>
      </c>
    </row>
    <row r="50" spans="1:18" x14ac:dyDescent="0.3">
      <c r="A50" s="8" t="s">
        <v>59</v>
      </c>
      <c r="B50">
        <v>740307</v>
      </c>
      <c r="C50">
        <v>742092</v>
      </c>
      <c r="D50">
        <v>745532</v>
      </c>
      <c r="E50">
        <v>753016</v>
      </c>
      <c r="F50">
        <v>763953</v>
      </c>
      <c r="G50">
        <v>769163</v>
      </c>
      <c r="H50">
        <v>774558</v>
      </c>
      <c r="I50">
        <v>764720</v>
      </c>
      <c r="J50">
        <v>763133</v>
      </c>
      <c r="K50">
        <v>762200</v>
      </c>
      <c r="L50">
        <v>762582</v>
      </c>
      <c r="M50">
        <v>761657</v>
      </c>
      <c r="N50">
        <v>759294</v>
      </c>
      <c r="P50" s="8" t="s">
        <v>59</v>
      </c>
      <c r="Q50" s="16">
        <v>18987</v>
      </c>
      <c r="R50" s="14">
        <v>2.56474678748142E-2</v>
      </c>
    </row>
    <row r="51" spans="1:18" x14ac:dyDescent="0.3">
      <c r="A51" s="8" t="s">
        <v>60</v>
      </c>
      <c r="B51">
        <v>3352</v>
      </c>
      <c r="C51">
        <v>3287</v>
      </c>
      <c r="D51">
        <v>3265</v>
      </c>
      <c r="E51">
        <v>3277</v>
      </c>
      <c r="F51">
        <v>3274</v>
      </c>
      <c r="G51">
        <v>3301</v>
      </c>
      <c r="H51">
        <v>3316</v>
      </c>
      <c r="I51">
        <v>3264</v>
      </c>
      <c r="J51">
        <v>3243</v>
      </c>
      <c r="K51">
        <v>3244</v>
      </c>
      <c r="L51">
        <v>3238</v>
      </c>
      <c r="M51">
        <v>3218</v>
      </c>
      <c r="N51">
        <v>3184</v>
      </c>
      <c r="P51" s="8" t="s">
        <v>60</v>
      </c>
      <c r="Q51" s="16">
        <v>-168</v>
      </c>
      <c r="R51" s="14">
        <v>-5.0119331742243402E-2</v>
      </c>
    </row>
    <row r="52" spans="1:18" x14ac:dyDescent="0.3">
      <c r="A52" s="8" t="s">
        <v>61</v>
      </c>
      <c r="B52">
        <v>3253</v>
      </c>
      <c r="C52">
        <v>3258</v>
      </c>
      <c r="D52">
        <v>3249</v>
      </c>
      <c r="E52">
        <v>3240</v>
      </c>
      <c r="F52">
        <v>3226</v>
      </c>
      <c r="G52">
        <v>3232</v>
      </c>
      <c r="H52">
        <v>3211</v>
      </c>
      <c r="I52">
        <v>3199</v>
      </c>
      <c r="J52">
        <v>3186</v>
      </c>
      <c r="K52">
        <v>3193</v>
      </c>
      <c r="L52">
        <v>3195</v>
      </c>
      <c r="M52">
        <v>3183</v>
      </c>
      <c r="N52">
        <v>3171</v>
      </c>
      <c r="P52" s="8" t="s">
        <v>61</v>
      </c>
      <c r="Q52" s="16">
        <v>-82</v>
      </c>
      <c r="R52" s="14">
        <v>-2.52075007685214E-2</v>
      </c>
    </row>
    <row r="53" spans="1:18" x14ac:dyDescent="0.3">
      <c r="A53" s="8" t="s">
        <v>62</v>
      </c>
      <c r="B53">
        <v>1147</v>
      </c>
      <c r="C53">
        <v>1143</v>
      </c>
      <c r="D53">
        <v>1136</v>
      </c>
      <c r="E53">
        <v>1110</v>
      </c>
      <c r="F53">
        <v>1110</v>
      </c>
      <c r="G53">
        <v>1099</v>
      </c>
      <c r="H53">
        <v>1101</v>
      </c>
      <c r="I53">
        <v>1101</v>
      </c>
      <c r="J53">
        <v>1083</v>
      </c>
      <c r="K53">
        <v>1079</v>
      </c>
      <c r="L53">
        <v>1071</v>
      </c>
      <c r="M53">
        <v>1069</v>
      </c>
      <c r="N53">
        <v>1049</v>
      </c>
      <c r="P53" s="8" t="s">
        <v>62</v>
      </c>
      <c r="Q53" s="16">
        <v>-98</v>
      </c>
      <c r="R53" s="14">
        <v>-8.5440278988666102E-2</v>
      </c>
    </row>
    <row r="54" spans="1:18" x14ac:dyDescent="0.3">
      <c r="A54" s="8" t="s">
        <v>63</v>
      </c>
      <c r="B54">
        <v>93402</v>
      </c>
      <c r="C54">
        <v>93217</v>
      </c>
      <c r="D54">
        <v>93071</v>
      </c>
      <c r="E54">
        <v>92930</v>
      </c>
      <c r="F54">
        <v>92686</v>
      </c>
      <c r="G54">
        <v>92501</v>
      </c>
      <c r="H54">
        <v>92487</v>
      </c>
      <c r="I54">
        <v>91701</v>
      </c>
      <c r="J54">
        <v>91422</v>
      </c>
      <c r="K54">
        <v>91296</v>
      </c>
      <c r="L54">
        <v>91357</v>
      </c>
      <c r="M54">
        <v>91034</v>
      </c>
      <c r="N54">
        <v>90676</v>
      </c>
      <c r="P54" s="8" t="s">
        <v>63</v>
      </c>
      <c r="Q54" s="16">
        <v>-2726</v>
      </c>
      <c r="R54" s="14">
        <v>-2.9185670542386601E-2</v>
      </c>
    </row>
    <row r="55" spans="1:18" x14ac:dyDescent="0.3">
      <c r="A55" s="8" t="s">
        <v>64</v>
      </c>
      <c r="B55">
        <v>31195</v>
      </c>
      <c r="C55">
        <v>31099</v>
      </c>
      <c r="D55">
        <v>30995</v>
      </c>
      <c r="E55">
        <v>30890</v>
      </c>
      <c r="F55">
        <v>30780</v>
      </c>
      <c r="G55">
        <v>30734</v>
      </c>
      <c r="H55">
        <v>30751</v>
      </c>
      <c r="I55">
        <v>30788</v>
      </c>
      <c r="J55">
        <v>30745</v>
      </c>
      <c r="K55">
        <v>30792</v>
      </c>
      <c r="L55">
        <v>30827</v>
      </c>
      <c r="M55">
        <v>30729</v>
      </c>
      <c r="N55">
        <v>30547</v>
      </c>
      <c r="P55" s="8" t="s">
        <v>64</v>
      </c>
      <c r="Q55" s="16">
        <v>-648</v>
      </c>
      <c r="R55" s="14">
        <v>-2.0772559705080899E-2</v>
      </c>
    </row>
    <row r="56" spans="1:18" x14ac:dyDescent="0.3">
      <c r="A56" s="8" t="s">
        <v>65</v>
      </c>
      <c r="B56">
        <v>13580</v>
      </c>
      <c r="C56">
        <v>13551</v>
      </c>
      <c r="D56">
        <v>13495</v>
      </c>
      <c r="E56">
        <v>13425</v>
      </c>
      <c r="F56">
        <v>13341</v>
      </c>
      <c r="G56">
        <v>13273</v>
      </c>
      <c r="H56">
        <v>13184</v>
      </c>
      <c r="I56">
        <v>13062</v>
      </c>
      <c r="J56">
        <v>13022</v>
      </c>
      <c r="K56">
        <v>12989</v>
      </c>
      <c r="L56">
        <v>12957</v>
      </c>
      <c r="M56">
        <v>12902</v>
      </c>
      <c r="N56">
        <v>12804</v>
      </c>
      <c r="P56" s="8" t="s">
        <v>65</v>
      </c>
      <c r="Q56" s="16">
        <v>-776</v>
      </c>
      <c r="R56" s="14">
        <v>-5.7142857142857099E-2</v>
      </c>
    </row>
    <row r="57" spans="1:18" x14ac:dyDescent="0.3">
      <c r="A57" s="8" t="s">
        <v>66</v>
      </c>
      <c r="B57">
        <v>12839</v>
      </c>
      <c r="C57">
        <v>12544</v>
      </c>
      <c r="D57">
        <v>12514</v>
      </c>
      <c r="E57">
        <v>12481</v>
      </c>
      <c r="F57">
        <v>12419</v>
      </c>
      <c r="G57">
        <v>12356</v>
      </c>
      <c r="H57">
        <v>12294</v>
      </c>
      <c r="I57">
        <v>12253</v>
      </c>
      <c r="J57">
        <v>12206</v>
      </c>
      <c r="K57">
        <v>12174</v>
      </c>
      <c r="L57">
        <v>12132</v>
      </c>
      <c r="M57">
        <v>12034</v>
      </c>
      <c r="N57">
        <v>11890</v>
      </c>
      <c r="P57" s="8" t="s">
        <v>66</v>
      </c>
      <c r="Q57" s="16">
        <v>-949</v>
      </c>
      <c r="R57" s="14">
        <v>-7.3915413973050903E-2</v>
      </c>
    </row>
    <row r="58" spans="1:18" x14ac:dyDescent="0.3">
      <c r="A58" s="8" t="s">
        <v>67</v>
      </c>
      <c r="B58">
        <v>1760</v>
      </c>
      <c r="C58">
        <v>1705</v>
      </c>
      <c r="D58">
        <v>1694</v>
      </c>
      <c r="E58">
        <v>1691</v>
      </c>
      <c r="F58">
        <v>1685</v>
      </c>
      <c r="G58">
        <v>1688</v>
      </c>
      <c r="H58">
        <v>1667</v>
      </c>
      <c r="I58">
        <v>1666</v>
      </c>
      <c r="J58">
        <v>1655</v>
      </c>
      <c r="K58">
        <v>1639</v>
      </c>
      <c r="L58">
        <v>1644</v>
      </c>
      <c r="M58">
        <v>1638</v>
      </c>
      <c r="N58">
        <v>1637</v>
      </c>
      <c r="P58" s="8" t="s">
        <v>67</v>
      </c>
      <c r="Q58" s="16">
        <v>-123</v>
      </c>
      <c r="R58" s="14">
        <v>-6.9886363636363594E-2</v>
      </c>
    </row>
  </sheetData>
  <phoneticPr fontId="8" type="noConversion"/>
  <pageMargins left="0.7" right="0.7" top="0.75" bottom="0.75" header="0.3" footer="0.3"/>
  <pageSetup scale="45" orientation="portrait" horizontalDpi="1200" verticalDpi="12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8473-F489-4D51-BF99-A9975AD8A455}">
  <dimension ref="A1:B9"/>
  <sheetViews>
    <sheetView zoomScale="80" zoomScaleNormal="80" workbookViewId="0"/>
  </sheetViews>
  <sheetFormatPr defaultColWidth="8.77734375" defaultRowHeight="14.4" x14ac:dyDescent="0.3"/>
  <cols>
    <col min="1" max="1" width="22.77734375" style="2" customWidth="1"/>
    <col min="2" max="2" width="122.77734375" style="11" customWidth="1"/>
    <col min="3" max="6" width="8.77734375" style="2"/>
    <col min="7" max="7" width="8.77734375" style="2" customWidth="1"/>
    <col min="8" max="8" width="1.21875" style="2" customWidth="1"/>
    <col min="9" max="16384" width="8.77734375" style="2"/>
  </cols>
  <sheetData>
    <row r="1" spans="1:2" x14ac:dyDescent="0.3">
      <c r="A1" s="8" t="s">
        <v>68</v>
      </c>
      <c r="B1" s="15" t="s">
        <v>69</v>
      </c>
    </row>
    <row r="2" spans="1:2" x14ac:dyDescent="0.3">
      <c r="A2" s="8" t="s">
        <v>70</v>
      </c>
      <c r="B2" s="15" t="s">
        <v>71</v>
      </c>
    </row>
    <row r="3" spans="1:2" x14ac:dyDescent="0.3">
      <c r="A3" s="8" t="s">
        <v>87</v>
      </c>
      <c r="B3" s="15" t="s">
        <v>88</v>
      </c>
    </row>
    <row r="4" spans="1:2" x14ac:dyDescent="0.3">
      <c r="A4" s="8" t="s">
        <v>89</v>
      </c>
      <c r="B4" s="15" t="s">
        <v>90</v>
      </c>
    </row>
    <row r="5" spans="1:2" ht="28.8" x14ac:dyDescent="0.3">
      <c r="A5" s="8" t="s">
        <v>91</v>
      </c>
      <c r="B5" s="15" t="s">
        <v>92</v>
      </c>
    </row>
    <row r="6" spans="1:2" ht="28.8" x14ac:dyDescent="0.3">
      <c r="A6" s="8" t="s">
        <v>72</v>
      </c>
      <c r="B6" s="15" t="s">
        <v>73</v>
      </c>
    </row>
    <row r="7" spans="1:2" x14ac:dyDescent="0.3">
      <c r="A7" s="8" t="s">
        <v>74</v>
      </c>
      <c r="B7" s="15" t="s">
        <v>75</v>
      </c>
    </row>
    <row r="8" spans="1:2" x14ac:dyDescent="0.3">
      <c r="A8" s="8" t="s">
        <v>76</v>
      </c>
      <c r="B8" s="15" t="s">
        <v>77</v>
      </c>
    </row>
    <row r="9" spans="1:2" x14ac:dyDescent="0.3">
      <c r="A9" s="8" t="s">
        <v>78</v>
      </c>
      <c r="B9" s="15" t="s">
        <v>79</v>
      </c>
    </row>
  </sheetData>
  <pageMargins left="0.7" right="0.7" top="0.75" bottom="0.75" header="0.3" footer="0.3"/>
  <pageSetup scale="41"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F18BF-B75E-4D0E-8B3D-63193DC4CDAC}">
  <dimension ref="A1:A20"/>
  <sheetViews>
    <sheetView zoomScaleNormal="100" workbookViewId="0">
      <selection sqref="A1:A20"/>
    </sheetView>
  </sheetViews>
  <sheetFormatPr defaultColWidth="8.77734375" defaultRowHeight="14.4" x14ac:dyDescent="0.3"/>
  <cols>
    <col min="1" max="1" width="115" style="2" customWidth="1"/>
    <col min="2" max="16384" width="8.77734375" style="2"/>
  </cols>
  <sheetData>
    <row r="1" spans="1:1" x14ac:dyDescent="0.3">
      <c r="A1" s="19" t="s">
        <v>86</v>
      </c>
    </row>
    <row r="2" spans="1:1" x14ac:dyDescent="0.3">
      <c r="A2" s="19"/>
    </row>
    <row r="3" spans="1:1" x14ac:dyDescent="0.3">
      <c r="A3" s="19"/>
    </row>
    <row r="4" spans="1:1" x14ac:dyDescent="0.3">
      <c r="A4" s="19"/>
    </row>
    <row r="5" spans="1:1" ht="60" customHeight="1" x14ac:dyDescent="0.3">
      <c r="A5" s="19"/>
    </row>
    <row r="6" spans="1:1" x14ac:dyDescent="0.3">
      <c r="A6" s="19"/>
    </row>
    <row r="7" spans="1:1" x14ac:dyDescent="0.3">
      <c r="A7" s="19"/>
    </row>
    <row r="8" spans="1:1" x14ac:dyDescent="0.3">
      <c r="A8" s="19"/>
    </row>
    <row r="9" spans="1:1" x14ac:dyDescent="0.3">
      <c r="A9" s="19"/>
    </row>
    <row r="10" spans="1:1" x14ac:dyDescent="0.3">
      <c r="A10" s="19"/>
    </row>
    <row r="11" spans="1:1" x14ac:dyDescent="0.3">
      <c r="A11" s="19"/>
    </row>
    <row r="12" spans="1:1" x14ac:dyDescent="0.3">
      <c r="A12" s="19"/>
    </row>
    <row r="13" spans="1:1" x14ac:dyDescent="0.3">
      <c r="A13" s="19"/>
    </row>
    <row r="14" spans="1:1" x14ac:dyDescent="0.3">
      <c r="A14" s="19"/>
    </row>
    <row r="15" spans="1:1" x14ac:dyDescent="0.3">
      <c r="A15" s="19"/>
    </row>
    <row r="16" spans="1:1" x14ac:dyDescent="0.3">
      <c r="A16" s="19"/>
    </row>
    <row r="17" spans="1:1" x14ac:dyDescent="0.3">
      <c r="A17" s="19"/>
    </row>
    <row r="18" spans="1:1" x14ac:dyDescent="0.3">
      <c r="A18" s="19"/>
    </row>
    <row r="19" spans="1:1" x14ac:dyDescent="0.3">
      <c r="A19" s="19"/>
    </row>
    <row r="20" spans="1:1" ht="333.75" customHeight="1" x14ac:dyDescent="0.3">
      <c r="A20" s="19"/>
    </row>
  </sheetData>
  <mergeCells count="1">
    <mergeCell ref="A1:A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B031-78C6-4076-9464-6741B9512997}">
  <dimension ref="A1:C10"/>
  <sheetViews>
    <sheetView zoomScaleNormal="100" workbookViewId="0"/>
  </sheetViews>
  <sheetFormatPr defaultColWidth="8.77734375" defaultRowHeight="14.4" x14ac:dyDescent="0.3"/>
  <cols>
    <col min="1" max="1" width="17" style="2" customWidth="1"/>
    <col min="2" max="12" width="8.77734375" style="2"/>
    <col min="13" max="13" width="23.44140625" style="2" customWidth="1"/>
    <col min="14" max="16384" width="8.77734375" style="2"/>
  </cols>
  <sheetData>
    <row r="1" spans="1:3" x14ac:dyDescent="0.3">
      <c r="A1" s="10" t="s">
        <v>6</v>
      </c>
    </row>
    <row r="2" spans="1:3" x14ac:dyDescent="0.3">
      <c r="A2" s="2" t="s">
        <v>7</v>
      </c>
    </row>
    <row r="3" spans="1:3" x14ac:dyDescent="0.3">
      <c r="A3" s="2" t="s">
        <v>80</v>
      </c>
    </row>
    <row r="4" spans="1:3" x14ac:dyDescent="0.3">
      <c r="A4" s="2" t="s">
        <v>81</v>
      </c>
    </row>
    <row r="5" spans="1:3" x14ac:dyDescent="0.3">
      <c r="A5" s="2" t="s">
        <v>82</v>
      </c>
    </row>
    <row r="10" spans="1:3" x14ac:dyDescent="0.3">
      <c r="C10" s="11"/>
    </row>
  </sheetData>
  <pageMargins left="0.7" right="0.7" top="0.75" bottom="0.75" header="0.3" footer="0.3"/>
  <pageSetup scale="6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CIF</vt:lpstr>
      <vt:lpstr>Data Dictionary</vt:lpstr>
      <vt:lpstr>Data Disclaimer</vt:lpstr>
      <vt:lpstr>Report Description</vt:lpstr>
      <vt:lpstr>'Data Dictionary'!Print_Area</vt:lpstr>
      <vt:lpstr>'Data 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Barre, Jessica (CTR)</cp:lastModifiedBy>
  <dcterms:created xsi:type="dcterms:W3CDTF">2019-05-31T12:40:04Z</dcterms:created>
  <dcterms:modified xsi:type="dcterms:W3CDTF">2021-04-06T17:48:19Z</dcterms:modified>
</cp:coreProperties>
</file>